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drawings/drawing4.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5.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ThisWorkbook"/>
  <mc:AlternateContent xmlns:mc="http://schemas.openxmlformats.org/markup-compatibility/2006">
    <mc:Choice Requires="x15">
      <x15ac:absPath xmlns:x15ac="http://schemas.microsoft.com/office/spreadsheetml/2010/11/ac" url="H:\standard\hinkaku\file\"/>
    </mc:Choice>
  </mc:AlternateContent>
  <xr:revisionPtr revIDLastSave="0" documentId="8_{4892B5FF-8BA3-45F3-9FD9-50B314C29B25}" xr6:coauthVersionLast="47" xr6:coauthVersionMax="47" xr10:uidLastSave="{00000000-0000-0000-0000-000000000000}"/>
  <bookViews>
    <workbookView xWindow="-120" yWindow="-120" windowWidth="29040" windowHeight="15720" tabRatio="821" activeTab="2" xr2:uid="{00000000-000D-0000-FFFF-FFFF00000000}"/>
  </bookViews>
  <sheets>
    <sheet name="質疑連絡シート" sheetId="31" r:id="rId1"/>
    <sheet name="委任状" sheetId="5" r:id="rId2"/>
    <sheet name="設計評価申請（木）" sheetId="28" r:id="rId3"/>
    <sheet name="設計評価申請 (S・RC)" sheetId="32" state="hidden" r:id="rId4"/>
    <sheet name="地盤の液状化に関する情報提供" sheetId="30" r:id="rId5"/>
    <sheet name="変更設計評価申請" sheetId="33" r:id="rId6"/>
  </sheets>
  <externalReferences>
    <externalReference r:id="rId7"/>
    <externalReference r:id="rId8"/>
    <externalReference r:id="rId9"/>
    <externalReference r:id="rId10"/>
  </externalReferences>
  <definedNames>
    <definedName name="_xlnm._FilterDatabase" localSheetId="3" hidden="1">'設計評価申請 (S・RC)'!#REF!</definedName>
    <definedName name="_xlnm._FilterDatabase" localSheetId="2" hidden="1">'設計評価申請（木）'!#REF!</definedName>
    <definedName name="BELS" localSheetId="5">[1]申請・建物!$AO$7</definedName>
    <definedName name="BELS">#REF!</definedName>
    <definedName name="_xlnm.Print_Area" localSheetId="1">委任状!$A$1:$AK$170</definedName>
    <definedName name="_xlnm.Print_Area" localSheetId="0">質疑連絡シート!$A$2:$AC$63</definedName>
    <definedName name="_xlnm.Print_Area" localSheetId="3">'設計評価申請 (S・RC)'!$A$1:$AK$588</definedName>
    <definedName name="_xlnm.Print_Area" localSheetId="2">'設計評価申請（木）'!$A$1:$AL$566</definedName>
    <definedName name="_xlnm.Print_Area" localSheetId="5">変更設計評価申請!$A$1:$AK$54</definedName>
    <definedName name="UA値" localSheetId="3">'設計評価申請 (S・RC)'!$AA$358</definedName>
    <definedName name="UA値" localSheetId="2">'設計評価申請（木）'!$AA$344</definedName>
    <definedName name="ηA値" localSheetId="3">'設計評価申請 (S・RC)'!$AA$360</definedName>
    <definedName name="ηA値" localSheetId="2">'設計評価申請（木）'!$AA$346</definedName>
    <definedName name="すまい" localSheetId="5">[1]申請・建物!$AO$11</definedName>
    <definedName name="すまい">#REF!</definedName>
    <definedName name="一次エネ値" localSheetId="3">'設計評価申請 (S・RC)'!#REF!</definedName>
    <definedName name="一次エネ値" localSheetId="2">'設計評価申請（木）'!#REF!</definedName>
    <definedName name="延べ面積" localSheetId="5">[1]申請・建物!$J$52</definedName>
    <definedName name="延べ面積">#REF!</definedName>
    <definedName name="化学物質" localSheetId="5">[1]建設評価申請!$AN$138</definedName>
    <definedName name="化学物質">#REF!</definedName>
    <definedName name="改良地盤許容支持力" localSheetId="3">'設計評価申請 (S・RC)'!#REF!</definedName>
    <definedName name="改良地盤許容支持力" localSheetId="2">'設計評価申請（木）'!$Y$249</definedName>
    <definedName name="改良地盤許容支持力度" localSheetId="3">'設計評価申請 (S・RC)'!#REF!</definedName>
    <definedName name="改良地盤許容支持力度" localSheetId="2">'設計評価申請（木）'!$Y$248</definedName>
    <definedName name="確認不要">#REF!</definedName>
    <definedName name="完了日月" localSheetId="5">[1]申請・建物!$O$20</definedName>
    <definedName name="完了日月">#REF!</definedName>
    <definedName name="完了日日" localSheetId="5">[1]申請・建物!$R$20</definedName>
    <definedName name="完了日日">#REF!</definedName>
    <definedName name="完了日年" localSheetId="5">[1]申請・建物!$J$20</definedName>
    <definedName name="完了日年">#REF!</definedName>
    <definedName name="基礎形式" localSheetId="3">'設計評価申請 (S・RC)'!#REF!</definedName>
    <definedName name="基礎形式" localSheetId="2">'設計評価申請（木）'!$Y$252</definedName>
    <definedName name="基礎構造" localSheetId="3">'設計評価申請 (S・RC)'!#REF!</definedName>
    <definedName name="基礎構造" localSheetId="2">'設計評価申請（木）'!$Y$251</definedName>
    <definedName name="共用部分管理者会社名称">#REF!</definedName>
    <definedName name="共用部分管理者住所" localSheetId="5">[1]申請者等!$N$99</definedName>
    <definedName name="共用部分管理者住所">#REF!</definedName>
    <definedName name="共用部分管理者電話" localSheetId="5">[1]申請者等!$N$101</definedName>
    <definedName name="共用部分管理者電話">#REF!</definedName>
    <definedName name="共用部分管理者名称" localSheetId="5">[1]申請者等!$N$96</definedName>
    <definedName name="共用部分管理者名称">#REF!</definedName>
    <definedName name="共用部分管理者郵便番号" localSheetId="5">[1]申請者等!$N$98</definedName>
    <definedName name="共用部分管理者郵便番号">#REF!</definedName>
    <definedName name="建設" localSheetId="5">[1]申請・建物!$AO$8</definedName>
    <definedName name="建設">#REF!</definedName>
    <definedName name="建設その他必要な事項" localSheetId="5">[1]建設評価申請!$C$98</definedName>
    <definedName name="建設その他必要な事項">#REF!</definedName>
    <definedName name="建築_名称" localSheetId="5">[1]申請・建物!$J$14</definedName>
    <definedName name="建築_名称">#REF!</definedName>
    <definedName name="建築確認">[1]申請・建物!$AO$12</definedName>
    <definedName name="建築主1住所" localSheetId="5">[1]申請者等!$N$31</definedName>
    <definedName name="建築主1住所">#REF!</definedName>
    <definedName name="建築主1電話" localSheetId="5">[1]申請者等!$N$33</definedName>
    <definedName name="建築主1電話">#REF!</definedName>
    <definedName name="建築主1名称" localSheetId="5">[1]申請者等!$N$29</definedName>
    <definedName name="建築主1名称">#REF!</definedName>
    <definedName name="建築主1郵便番号" localSheetId="5">[1]申請者等!$N$30</definedName>
    <definedName name="建築主1郵便番号">#REF!</definedName>
    <definedName name="建築主2住所" localSheetId="5">[1]申請者等!$N$37</definedName>
    <definedName name="建築主2住所">#REF!</definedName>
    <definedName name="建築主2電話" localSheetId="5">[1]申請者等!$N$39</definedName>
    <definedName name="建築主2電話">#REF!</definedName>
    <definedName name="建築主2名称" localSheetId="5">[1]申請者等!$N$35</definedName>
    <definedName name="建築主2名称">#REF!</definedName>
    <definedName name="建築主2郵便番号" localSheetId="5">[1]申請者等!$N$36</definedName>
    <definedName name="建築主2郵便番号">#REF!</definedName>
    <definedName name="建築主3住所" localSheetId="5">[1]申請者等!$N$43</definedName>
    <definedName name="建築主3住所">#REF!</definedName>
    <definedName name="建築主3電話" localSheetId="5">[1]申請者等!$N$45</definedName>
    <definedName name="建築主3電話">#REF!</definedName>
    <definedName name="建築主3名称" localSheetId="5">[1]申請者等!$N$41</definedName>
    <definedName name="建築主3名称">#REF!</definedName>
    <definedName name="建築主3郵便番号" localSheetId="5">[1]申請者等!$N$42</definedName>
    <definedName name="建築主3郵便番号">#REF!</definedName>
    <definedName name="建築主4住所" localSheetId="5">[1]申請者等!$N$49</definedName>
    <definedName name="建築主4住所">#REF!</definedName>
    <definedName name="建築主4電話" localSheetId="5">[1]申請者等!$N$51</definedName>
    <definedName name="建築主4電話">#REF!</definedName>
    <definedName name="建築主4名称" localSheetId="5">[1]申請者等!$N$47</definedName>
    <definedName name="建築主4名称">#REF!</definedName>
    <definedName name="建築主4郵便番号" localSheetId="5">[1]申請者等!$N$48</definedName>
    <definedName name="建築主4郵便番号">#REF!</definedName>
    <definedName name="建築物地名地番" localSheetId="5">[1]申請・建物!$J$15</definedName>
    <definedName name="建築物地名地番">#REF!</definedName>
    <definedName name="建築物地名地番2" localSheetId="5">[1]申請・建物!$J$16</definedName>
    <definedName name="建築物地名地番2">#REF!</definedName>
    <definedName name="建築物地名地番3" localSheetId="5">[1]申請・建物!$J$17</definedName>
    <definedName name="建築物地名地番3">#REF!</definedName>
    <definedName name="建築物名称">#REF!</definedName>
    <definedName name="建築面積" localSheetId="5">[1]申請・建物!$J$51</definedName>
    <definedName name="建築面積">#REF!</definedName>
    <definedName name="建物_地名地番">#REF!</definedName>
    <definedName name="検査対象工程１" localSheetId="5">[1]申請・建物!$V$22</definedName>
    <definedName name="検査対象工程１">#REF!</definedName>
    <definedName name="検査対象工程１月" localSheetId="5">[1]申請・建物!$O$22</definedName>
    <definedName name="検査対象工程１月">#REF!</definedName>
    <definedName name="検査対象工程１日" localSheetId="5">[1]申請・建物!$R$22</definedName>
    <definedName name="検査対象工程１日">#REF!</definedName>
    <definedName name="検査対象工程１年" localSheetId="5">[1]申請・建物!$J$22</definedName>
    <definedName name="検査対象工程１年">#REF!</definedName>
    <definedName name="検査対象工程２" localSheetId="5">[1]申請・建物!$V$23</definedName>
    <definedName name="検査対象工程２">#REF!</definedName>
    <definedName name="検査対象工程２月" localSheetId="5">[1]申請・建物!$O$23</definedName>
    <definedName name="検査対象工程２月">#REF!</definedName>
    <definedName name="検査対象工程２日" localSheetId="5">[1]申請・建物!$R$23</definedName>
    <definedName name="検査対象工程２日">#REF!</definedName>
    <definedName name="検査対象工程２年" localSheetId="5">[1]申請・建物!$J$23</definedName>
    <definedName name="検査対象工程２年">#REF!</definedName>
    <definedName name="検査対象工程３" localSheetId="5">[1]申請・建物!$V$24</definedName>
    <definedName name="検査対象工程３">#REF!</definedName>
    <definedName name="検査対象工程３月" localSheetId="5">[1]申請・建物!$O$24</definedName>
    <definedName name="検査対象工程３月">#REF!</definedName>
    <definedName name="検査対象工程３日" localSheetId="5">[1]申請・建物!$R$24</definedName>
    <definedName name="検査対象工程３日">#REF!</definedName>
    <definedName name="検査対象工程３年" localSheetId="5">[1]申請・建物!$J$24</definedName>
    <definedName name="検査対象工程３年">#REF!</definedName>
    <definedName name="検査対象工程４" localSheetId="5">[1]申請・建物!$V$25</definedName>
    <definedName name="検査対象工程４">#REF!</definedName>
    <definedName name="検査対象工程４月" localSheetId="5">[1]申請・建物!$O$25</definedName>
    <definedName name="検査対象工程４月">#REF!</definedName>
    <definedName name="検査対象工程４日" localSheetId="5">[1]申請・建物!$R$25</definedName>
    <definedName name="検査対象工程４日">#REF!</definedName>
    <definedName name="検査対象工程４年" localSheetId="5">[1]申請・建物!$J$25</definedName>
    <definedName name="検査対象工程４年">#REF!</definedName>
    <definedName name="検査対象工程５" localSheetId="5">[1]申請・建物!$V$26</definedName>
    <definedName name="検査対象工程５">#REF!</definedName>
    <definedName name="検査対象工程５月" localSheetId="5">[1]申請・建物!$O$26</definedName>
    <definedName name="検査対象工程５月">#REF!</definedName>
    <definedName name="検査対象工程５日" localSheetId="5">[1]申請・建物!$R$26</definedName>
    <definedName name="検査対象工程５日">#REF!</definedName>
    <definedName name="検査対象工程５年" localSheetId="5">[1]申請・建物!$J$26</definedName>
    <definedName name="検査対象工程５年">#REF!</definedName>
    <definedName name="検査対象工程６" localSheetId="5">[1]申請・建物!$V$27</definedName>
    <definedName name="検査対象工程６">#REF!</definedName>
    <definedName name="検査対象工程６月" localSheetId="5">[1]申請・建物!$O$27</definedName>
    <definedName name="検査対象工程６月">#REF!</definedName>
    <definedName name="検査対象工程６日" localSheetId="5">[1]申請・建物!$R$27</definedName>
    <definedName name="検査対象工程６日">#REF!</definedName>
    <definedName name="検査対象工程６年" localSheetId="5">[1]申請・建物!$J$27</definedName>
    <definedName name="検査対象工程６年">#REF!</definedName>
    <definedName name="現場確認" localSheetId="5">[1]申請・建物!$AO$9</definedName>
    <definedName name="現場確認">#REF!</definedName>
    <definedName name="現場対応者会社名" localSheetId="5">[1]申請者等!$N$90</definedName>
    <definedName name="現場対応者会社名">#REF!</definedName>
    <definedName name="現場対応者住所" localSheetId="5">[1]申請者等!$N$92</definedName>
    <definedName name="現場対応者住所">#REF!</definedName>
    <definedName name="現場対応者電話" localSheetId="5">[1]申請者等!$N$94</definedName>
    <definedName name="現場対応者電話">#REF!</definedName>
    <definedName name="現場対応者名称" localSheetId="5">[1]申請者等!$N$89</definedName>
    <definedName name="現場対応者名称">#REF!</definedName>
    <definedName name="現場対応者郵便番号" localSheetId="5">[1]申請者等!$N$91</definedName>
    <definedName name="現場対応者郵便番号">#REF!</definedName>
    <definedName name="工事監理者氏名" localSheetId="5">[1]申請者等!$N$74</definedName>
    <definedName name="工事監理者氏名">#REF!</definedName>
    <definedName name="工事監理者資格1" localSheetId="5">[1]申請者等!$O$73</definedName>
    <definedName name="工事監理者資格1">#REF!</definedName>
    <definedName name="工事監理者資格2" localSheetId="5">[1]申請者等!$W$73</definedName>
    <definedName name="工事監理者資格2">#REF!</definedName>
    <definedName name="工事監理者資格3" localSheetId="5">[1]申請者等!$AE$73</definedName>
    <definedName name="工事監理者資格3">#REF!</definedName>
    <definedName name="工事監理者事務所資格１" localSheetId="5">[1]申請者等!$O$75</definedName>
    <definedName name="工事監理者事務所資格１">#REF!</definedName>
    <definedName name="工事監理者事務所資格2" localSheetId="5">[1]申請者等!$X$75</definedName>
    <definedName name="工事監理者事務所資格2">#REF!</definedName>
    <definedName name="工事監理者事務所資格3" localSheetId="5">[1]申請者等!$AF$75</definedName>
    <definedName name="工事監理者事務所資格3">#REF!</definedName>
    <definedName name="工事監理者事務所住所" localSheetId="5">[1]申請者等!$N$78</definedName>
    <definedName name="工事監理者事務所住所">#REF!</definedName>
    <definedName name="工事監理者事務所電話" localSheetId="5">[1]申請者等!$N$80</definedName>
    <definedName name="工事監理者事務所電話">#REF!</definedName>
    <definedName name="工事監理者事務所名称" localSheetId="5">[1]申請者等!$N$76</definedName>
    <definedName name="工事監理者事務所名称">#REF!</definedName>
    <definedName name="工事監理者事務所郵便番号" localSheetId="5">[1]申請者等!$N$77</definedName>
    <definedName name="工事監理者事務所郵便番号">#REF!</definedName>
    <definedName name="工事施工者資格1" localSheetId="5">[1]申請者等!$S$83</definedName>
    <definedName name="工事施工者資格1">#REF!</definedName>
    <definedName name="工事施工者資格2" localSheetId="5">[1]申請者等!$AA$83</definedName>
    <definedName name="工事施工者資格2">#REF!</definedName>
    <definedName name="工事施工者資格3" localSheetId="5">[1]申請者等!$AG$83</definedName>
    <definedName name="工事施工者資格3">#REF!</definedName>
    <definedName name="工事施工者住所" localSheetId="5">[1]申請者等!$N$85</definedName>
    <definedName name="工事施工者住所">#REF!</definedName>
    <definedName name="工事施工者電話" localSheetId="5">[1]申請者等!$N$87</definedName>
    <definedName name="工事施工者電話">#REF!</definedName>
    <definedName name="工事施工者名称" localSheetId="5">[1]申請者等!$N$82</definedName>
    <definedName name="工事施工者名称">#REF!</definedName>
    <definedName name="工事施工者郵便番号" localSheetId="5">[1]申請者等!$N$84</definedName>
    <definedName name="工事施工者郵便番号">#REF!</definedName>
    <definedName name="杭許容支持力" localSheetId="3">'設計評価申請 (S・RC)'!#REF!</definedName>
    <definedName name="杭許容支持力" localSheetId="2">'設計評価申請（木）'!$AC$243</definedName>
    <definedName name="杭径" localSheetId="3">'設計評価申請 (S・RC)'!#REF!</definedName>
    <definedName name="杭径" localSheetId="2">'設計評価申請（木）'!$U$254</definedName>
    <definedName name="杭種" localSheetId="3">'設計評価申請 (S・RC)'!#REF!</definedName>
    <definedName name="杭種" localSheetId="2">'設計評価申請（木）'!$Y$253</definedName>
    <definedName name="杭長" localSheetId="3">'設計評価申請 (S・RC)'!#REF!</definedName>
    <definedName name="杭長" localSheetId="2">'設計評価申請（木）'!$AD$254</definedName>
    <definedName name="構造１" localSheetId="5">[1]申請・建物!$J$46</definedName>
    <definedName name="構造１">#REF!</definedName>
    <definedName name="構造２" localSheetId="5">[1]申請・建物!$J$47</definedName>
    <definedName name="構造２">#REF!</definedName>
    <definedName name="最高軒高" localSheetId="5">[1]申請・建物!$J$49</definedName>
    <definedName name="最高軒高">#REF!</definedName>
    <definedName name="最高高さ" localSheetId="5">[1]申請・建物!$J$48</definedName>
    <definedName name="最高高さ">#REF!</definedName>
    <definedName name="四角">[2]リスト!$A$2:$A$4</definedName>
    <definedName name="施工者名称２" localSheetId="5">[1]申請者等!$AC$82</definedName>
    <definedName name="施工者名称２">#REF!</definedName>
    <definedName name="省エネ適判">[1]申請・建物!$AO$13</definedName>
    <definedName name="申請_月" localSheetId="5">[1]申請・建物!$O$13</definedName>
    <definedName name="申請_月">#REF!</definedName>
    <definedName name="申請_日" localSheetId="5">[1]申請・建物!$R$13</definedName>
    <definedName name="申請_日">#REF!</definedName>
    <definedName name="申請_年" localSheetId="5">[1]申請・建物!$J$13</definedName>
    <definedName name="申請_年">#REF!</definedName>
    <definedName name="申請者1_申送り事項" localSheetId="5">[1]申請・建物!$C$105</definedName>
    <definedName name="申請者1_申送り事項">#REF!</definedName>
    <definedName name="申請者1収書">#REF!</definedName>
    <definedName name="申請者1住所" localSheetId="5">[1]申請者等!$N$6</definedName>
    <definedName name="申請者1住所">#REF!</definedName>
    <definedName name="申請者1電話" localSheetId="5">[1]申請者等!$N$8</definedName>
    <definedName name="申請者1電話">#REF!</definedName>
    <definedName name="申請者1電話番号">#REF!</definedName>
    <definedName name="申請者１名称" localSheetId="5">[1]申請者等!$N$4</definedName>
    <definedName name="申請者１名称">#REF!</definedName>
    <definedName name="申請者１名称２" localSheetId="5">[1]申請者等!$AC$4</definedName>
    <definedName name="申請者１名称２">#REF!</definedName>
    <definedName name="申請者1郵便番号" localSheetId="5">[1]申請者等!$N$5</definedName>
    <definedName name="申請者1郵便番号">#REF!</definedName>
    <definedName name="申請者2住所" localSheetId="5">[1]申請者等!$N$12</definedName>
    <definedName name="申請者2住所">#REF!</definedName>
    <definedName name="申請者2電話" localSheetId="5">[1]申請者等!$N$14</definedName>
    <definedName name="申請者2電話">#REF!</definedName>
    <definedName name="申請者2電話番号">#REF!</definedName>
    <definedName name="申請者2名称" localSheetId="5">[1]申請者等!$N$10</definedName>
    <definedName name="申請者2名称">#REF!</definedName>
    <definedName name="申請者2郵便番号" localSheetId="5">[1]申請者等!$N$11</definedName>
    <definedName name="申請者2郵便番号">#REF!</definedName>
    <definedName name="申請者3住所" localSheetId="5">[1]申請者等!$N$18</definedName>
    <definedName name="申請者3住所">#REF!</definedName>
    <definedName name="申請者3電話" localSheetId="5">[1]申請者等!$N$20</definedName>
    <definedName name="申請者3電話">#REF!</definedName>
    <definedName name="申請者3名称" localSheetId="5">[1]申請者等!$N$16</definedName>
    <definedName name="申請者3名称">#REF!</definedName>
    <definedName name="申請者3郵便番号" localSheetId="5">[1]申請者等!$N$17</definedName>
    <definedName name="申請者3郵便番号">#REF!</definedName>
    <definedName name="申請者4住所" localSheetId="5">[1]申請者等!$N$24</definedName>
    <definedName name="申請者4住所">#REF!</definedName>
    <definedName name="申請者4電話" localSheetId="5">[1]申請者等!$N$26</definedName>
    <definedName name="申請者4電話">#REF!</definedName>
    <definedName name="申請者4名称" localSheetId="5">[1]申請者等!$N$22</definedName>
    <definedName name="申請者4名称">#REF!</definedName>
    <definedName name="申請者4郵便番号" localSheetId="5">[1]申請者等!$N$23</definedName>
    <definedName name="申請者4郵便番号">#REF!</definedName>
    <definedName name="申請者申送事項">#REF!</definedName>
    <definedName name="性能表示事項" localSheetId="3">'設計評価申請 (S・RC)'!$D$84</definedName>
    <definedName name="性能表示事項" localSheetId="2">'設計評価申請（木）'!$D$84</definedName>
    <definedName name="設計" localSheetId="5">[1]申請・建物!$AO$3</definedName>
    <definedName name="設計">#REF!</definedName>
    <definedName name="設計_交付者" localSheetId="5">[1]建設評価申請!$P$167</definedName>
    <definedName name="設計_交付者">#REF!</definedName>
    <definedName name="設計_交付年月日" localSheetId="5">[1]建設評価申請!$AN$166</definedName>
    <definedName name="設計_交付年月日">#REF!</definedName>
    <definedName name="設計_交付番号" localSheetId="5">[1]建設評価申請!$R$165</definedName>
    <definedName name="設計_交付番号">#REF!</definedName>
    <definedName name="設計者氏名" localSheetId="5">[1]申請者等!$N$65</definedName>
    <definedName name="設計者氏名">#REF!</definedName>
    <definedName name="設計者資格1" localSheetId="5">[1]申請者等!$O$64</definedName>
    <definedName name="設計者資格1">#REF!</definedName>
    <definedName name="設計者資格2" localSheetId="5">[1]申請者等!$W$64</definedName>
    <definedName name="設計者資格2">#REF!</definedName>
    <definedName name="設計者資格3" localSheetId="5">[1]申請者等!$AE$64</definedName>
    <definedName name="設計者資格3">#REF!</definedName>
    <definedName name="設計者事務所資格1" localSheetId="5">[1]申請者等!$O$66</definedName>
    <definedName name="設計者事務所資格1">#REF!</definedName>
    <definedName name="設計者事務所資格2" localSheetId="5">[1]申請者等!$X$66</definedName>
    <definedName name="設計者事務所資格2">#REF!</definedName>
    <definedName name="設計者事務所資格3" localSheetId="5">[1]申請者等!$AF$66</definedName>
    <definedName name="設計者事務所資格3">#REF!</definedName>
    <definedName name="設計者事務所住所" localSheetId="5">[1]申請者等!$N$69</definedName>
    <definedName name="設計者事務所住所">#REF!</definedName>
    <definedName name="設計者事務所電話" localSheetId="5">[1]申請者等!$N$71</definedName>
    <definedName name="設計者事務所電話">#REF!</definedName>
    <definedName name="設計者事務所名称" localSheetId="5">[1]申請者等!$N$67</definedName>
    <definedName name="設計者事務所名称">#REF!</definedName>
    <definedName name="設計者事務所郵便番号" localSheetId="5">[1]申請者等!$N$68</definedName>
    <definedName name="設計者事務所郵便番号">#REF!</definedName>
    <definedName name="選択項目">[3]リスト!$E$1:$E$4</definedName>
    <definedName name="贈与" localSheetId="5">[1]申請・建物!$AO$10</definedName>
    <definedName name="贈与">#REF!</definedName>
    <definedName name="代理者氏名" localSheetId="5">[1]申請者等!$N$55</definedName>
    <definedName name="代理者氏名">#REF!</definedName>
    <definedName name="代理者資格">#REF!</definedName>
    <definedName name="代理者資格1" localSheetId="5">[1]申請者等!$O$53</definedName>
    <definedName name="代理者資格1">#REF!</definedName>
    <definedName name="代理者資格2" localSheetId="5">[1]申請者等!$W$53</definedName>
    <definedName name="代理者資格2">#REF!</definedName>
    <definedName name="代理者資格3" localSheetId="5">[1]申請者等!$AE$53</definedName>
    <definedName name="代理者資格3">#REF!</definedName>
    <definedName name="代理者資格事務所3">#REF!</definedName>
    <definedName name="代理者事務所資格1" localSheetId="5">[1]申請者等!$O$56</definedName>
    <definedName name="代理者事務所資格1">#REF!</definedName>
    <definedName name="代理者事務所資格2" localSheetId="5">[1]申請者等!$X$56</definedName>
    <definedName name="代理者事務所資格2">#REF!</definedName>
    <definedName name="代理者事務所資格3" localSheetId="5">[1]申請者等!$AF$56</definedName>
    <definedName name="代理者事務所資格3">#REF!</definedName>
    <definedName name="代理者事務所住所" localSheetId="5">[1]申請者等!$N$60</definedName>
    <definedName name="代理者事務所住所">#REF!</definedName>
    <definedName name="代理者事務所電話" localSheetId="5">[1]申請者等!$N$62</definedName>
    <definedName name="代理者事務所電話">#REF!</definedName>
    <definedName name="代理者事務所名称" localSheetId="5">[1]申請者等!$N$58</definedName>
    <definedName name="代理者事務所名称">#REF!</definedName>
    <definedName name="代理者事務所郵便番号" localSheetId="5">[1]申請者等!$N$59</definedName>
    <definedName name="代理者事務所郵便番号">#REF!</definedName>
    <definedName name="地域区分" localSheetId="5">[1]申請・建物!$AF$52</definedName>
    <definedName name="地域区分">#REF!</definedName>
    <definedName name="地下階数" localSheetId="5">[1]申請・建物!$J$54</definedName>
    <definedName name="地下階数">#REF!</definedName>
    <definedName name="地上階数" localSheetId="5">[1]申請・建物!$J$53</definedName>
    <definedName name="地上階数">#REF!</definedName>
    <definedName name="地盤改良方法" localSheetId="3">'設計評価申請 (S・RC)'!#REF!</definedName>
    <definedName name="地盤改良方法" localSheetId="2">'設計評価申請（木）'!$T$247</definedName>
    <definedName name="地盤許容支持力" localSheetId="3">'設計評価申請 (S・RC)'!#REF!</definedName>
    <definedName name="地盤許容支持力" localSheetId="2">'設計評価申請（木）'!$U$243</definedName>
    <definedName name="地盤調査方法" localSheetId="3">'設計評価申請 (S・RC)'!#REF!</definedName>
    <definedName name="地盤調査方法" localSheetId="2">'設計評価申請（木）'!$T$245</definedName>
    <definedName name="着手月" localSheetId="5">[1]申請・建物!$O$18</definedName>
    <definedName name="着手月">#REF!</definedName>
    <definedName name="着手日" localSheetId="5">[1]申請・建物!$R$18</definedName>
    <definedName name="着手日">#REF!</definedName>
    <definedName name="着手年" localSheetId="5">[1]申請・建物!$J$18</definedName>
    <definedName name="着手年">#REF!</definedName>
    <definedName name="長期" localSheetId="5">[1]申請・建物!$AO$4</definedName>
    <definedName name="長期">#REF!</definedName>
    <definedName name="低炭素" localSheetId="5">[1]申請・建物!$AO$5</definedName>
    <definedName name="低炭素">#REF!</definedName>
    <definedName name="当財団">#REF!</definedName>
    <definedName name="等級5・4_b" localSheetId="3">'設計評価申請 (S・RC)'!$AR$362:$AR$366</definedName>
    <definedName name="等級5・4_b" localSheetId="5">[4]設計評価申請!#REF!</definedName>
    <definedName name="等級5・4_b">'設計評価申請（木）'!$AR$342:$AR$346</definedName>
    <definedName name="等級5・4_t" localSheetId="3">'設計評価申請 (S・RC)'!$AR$368:$AR$372</definedName>
    <definedName name="等級5・4_t" localSheetId="5">[4]設計評価申請!#REF!</definedName>
    <definedName name="等級5・4_t">'設計評価申請（木）'!$AR$348:$AR$352</definedName>
    <definedName name="等級7・6" localSheetId="3">'設計評価申請 (S・RC)'!#REF!</definedName>
    <definedName name="等級7・6" localSheetId="5">[4]設計評価申請!#REF!</definedName>
    <definedName name="等級7・6">'設計評価申請（木）'!#REF!</definedName>
    <definedName name="等級7・6_b" localSheetId="3">'設計評価申請 (S・RC)'!$AR$350:$AR$354</definedName>
    <definedName name="等級7・6_b" localSheetId="5">[4]設計評価申請!#REF!</definedName>
    <definedName name="等級7・6_b">'設計評価申請（木）'!$AR$330:$AR$334</definedName>
    <definedName name="等級7・6_t" localSheetId="3">'設計評価申請 (S・RC)'!$AR$356:$AR$359</definedName>
    <definedName name="等級7・6_t" localSheetId="5">[4]設計評価申請!#REF!</definedName>
    <definedName name="等級7・6_t">'設計評価申請（木）'!$AR$336:$AR$339</definedName>
    <definedName name="認定申請先" localSheetId="5">[1]申請・建物!$Z$19</definedName>
    <definedName name="認定申請先">#REF!</definedName>
    <definedName name="認定申請日月" localSheetId="5">[1]申請・建物!$O$19</definedName>
    <definedName name="認定申請日月">#REF!</definedName>
    <definedName name="認定申請日日" localSheetId="5">[1]申請・建物!$R$19</definedName>
    <definedName name="認定申請日日">#REF!</definedName>
    <definedName name="認定申請日年" localSheetId="5">[1]申請・建物!$J$19</definedName>
    <definedName name="認定申請日年">#REF!</definedName>
    <definedName name="避難器具" localSheetId="3">'設計評価申請 (S・RC)'!#REF!</definedName>
    <definedName name="避難器具" localSheetId="2">'設計評価申請（木）'!#REF!</definedName>
    <definedName name="敷地面積" localSheetId="5">[1]申請・建物!$J$50</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36" i="28" l="1"/>
  <c r="C365" i="28"/>
  <c r="AQ539" i="28" l="1"/>
  <c r="Z545" i="28" s="1"/>
  <c r="AN297" i="32"/>
  <c r="AE296" i="32" s="1"/>
  <c r="AN296" i="32"/>
  <c r="AC296" i="32" s="1"/>
  <c r="AN295" i="32"/>
  <c r="AN294" i="32"/>
  <c r="AB296" i="32" s="1"/>
  <c r="AN292" i="32"/>
  <c r="AN291" i="32"/>
  <c r="AN290" i="32"/>
  <c r="AN287" i="32"/>
  <c r="Z247" i="32"/>
  <c r="Q247" i="32"/>
  <c r="AM412" i="32"/>
  <c r="C381" i="32"/>
  <c r="AN368" i="32"/>
  <c r="AQ368" i="32" s="1"/>
  <c r="AN367" i="32"/>
  <c r="AQ367" i="32" s="1"/>
  <c r="AN366" i="32"/>
  <c r="AN365" i="32"/>
  <c r="AN364" i="32"/>
  <c r="AN363" i="32"/>
  <c r="AN362" i="32"/>
  <c r="AN361" i="32"/>
  <c r="AN360" i="32"/>
  <c r="AN356" i="32"/>
  <c r="AN352" i="32"/>
  <c r="AN348" i="32" s="1"/>
  <c r="N220" i="32"/>
  <c r="N219" i="32"/>
  <c r="N218" i="32"/>
  <c r="N217" i="32"/>
  <c r="N216" i="32"/>
  <c r="C144" i="32"/>
  <c r="AN340" i="28"/>
  <c r="AM224" i="28"/>
  <c r="I224" i="28"/>
  <c r="AN347" i="28"/>
  <c r="AN348" i="28"/>
  <c r="AQ348" i="28" s="1"/>
  <c r="AN341" i="28"/>
  <c r="AN342" i="28"/>
  <c r="AN343" i="28"/>
  <c r="AN344" i="28"/>
  <c r="AN345" i="28"/>
  <c r="AN346" i="28"/>
  <c r="AN332" i="28"/>
  <c r="AN330" i="28" s="1"/>
  <c r="AB293" i="32" l="1"/>
  <c r="AE297" i="32" s="1"/>
  <c r="V292" i="32"/>
  <c r="AB297" i="32" s="1"/>
  <c r="V293" i="32"/>
  <c r="AC297" i="32" s="1"/>
  <c r="AB292" i="32"/>
  <c r="AD297" i="32" s="1"/>
  <c r="AP290" i="32"/>
  <c r="AD296" i="32"/>
  <c r="AQ363" i="32"/>
  <c r="AP354" i="32" s="1"/>
  <c r="AN358" i="32"/>
  <c r="AN350" i="32"/>
  <c r="AQ347" i="28"/>
  <c r="AQ343" i="28"/>
  <c r="AN338" i="28"/>
  <c r="AN328" i="28"/>
  <c r="AR328" i="28" l="1"/>
  <c r="AX281" i="28"/>
  <c r="AX282" i="28"/>
  <c r="AR348" i="32"/>
  <c r="AR347" i="32"/>
  <c r="AN354" i="32"/>
  <c r="AR327" i="28"/>
  <c r="AN334" i="28"/>
  <c r="AP334" i="28"/>
  <c r="N219" i="28" l="1"/>
  <c r="N218" i="28"/>
  <c r="N217" i="28"/>
  <c r="N216" i="28"/>
  <c r="N215" i="28"/>
  <c r="C143"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A.Arai</author>
    <author>C.Arai</author>
  </authors>
  <commentList>
    <comment ref="B224" authorId="0" shapeId="0" xr:uid="{E546D430-2422-47EF-B7ED-C1CCDC0E88C8}">
      <text>
        <r>
          <rPr>
            <b/>
            <sz val="10"/>
            <color indexed="10"/>
            <rFont val="BIZ UDゴシック"/>
            <family val="3"/>
            <charset val="128"/>
          </rPr>
          <t>※経過措置適用の要件</t>
        </r>
        <r>
          <rPr>
            <sz val="10"/>
            <color indexed="81"/>
            <rFont val="BIZ UDゴシック"/>
            <family val="3"/>
            <charset val="128"/>
          </rPr>
          <t xml:space="preserve">
・木造
・壁量計算による</t>
        </r>
      </text>
    </comment>
    <comment ref="U243" authorId="1" shapeId="0" xr:uid="{57B87457-3A98-4620-950F-988AA882CF2E}">
      <text>
        <r>
          <rPr>
            <b/>
            <sz val="9"/>
            <color indexed="81"/>
            <rFont val="BIZ UDゴシック"/>
            <family val="3"/>
            <charset val="128"/>
          </rPr>
          <t>値は小数点以下切捨て整数値にて入力</t>
        </r>
      </text>
    </comment>
    <comment ref="AC243" authorId="1" shapeId="0" xr:uid="{09540831-8E92-4991-A06A-FA0002E7A581}">
      <text>
        <r>
          <rPr>
            <b/>
            <sz val="9"/>
            <color indexed="81"/>
            <rFont val="BIZ UDゴシック"/>
            <family val="3"/>
            <charset val="128"/>
          </rPr>
          <t>値は小数点以下切捨て整数値にて入力</t>
        </r>
      </text>
    </comment>
    <comment ref="Y248" authorId="1" shapeId="0" xr:uid="{05551D83-5F2C-4095-A42B-C051A371C84E}">
      <text>
        <r>
          <rPr>
            <b/>
            <sz val="9"/>
            <color indexed="81"/>
            <rFont val="BIZ UDゴシック"/>
            <family val="3"/>
            <charset val="128"/>
          </rPr>
          <t>値は小数点以下切捨て整数値にて入力</t>
        </r>
      </text>
    </comment>
    <comment ref="Y249" authorId="1" shapeId="0" xr:uid="{69826823-4047-440D-BBBE-FC4F406F41A4}">
      <text>
        <r>
          <rPr>
            <b/>
            <sz val="9"/>
            <color indexed="81"/>
            <rFont val="BIZ UDゴシック"/>
            <family val="3"/>
            <charset val="128"/>
          </rPr>
          <t>値は小数点以下切捨て整数値にて入力</t>
        </r>
      </text>
    </comment>
    <comment ref="AB366" authorId="1" shapeId="0" xr:uid="{21A3EC95-62C8-41FB-8A06-A3607C23C528}">
      <text>
        <r>
          <rPr>
            <b/>
            <sz val="9"/>
            <color indexed="81"/>
            <rFont val="BIZ UDPゴシック"/>
            <family val="3"/>
            <charset val="128"/>
          </rPr>
          <t>注意）
等級6以上選択時のみ入力可能(値は小数点以下切上げ整数値入力)</t>
        </r>
      </text>
    </comment>
    <comment ref="V368" authorId="1" shapeId="0" xr:uid="{50B25B8B-AEA5-4FE0-85E4-DAD37573CBC5}">
      <text>
        <r>
          <rPr>
            <b/>
            <sz val="9"/>
            <color indexed="81"/>
            <rFont val="BIZ UDPゴシック"/>
            <family val="3"/>
            <charset val="128"/>
          </rPr>
          <t>注意）
等級6以上選択時のみ入力可能(値は小数点以下切上げ整数値入力)</t>
        </r>
      </text>
    </comment>
    <comment ref="AD368" authorId="1" shapeId="0" xr:uid="{4BFE33BA-27D1-469C-A936-EF73E6E54D0B}">
      <text>
        <r>
          <rPr>
            <b/>
            <sz val="9"/>
            <color indexed="81"/>
            <rFont val="BIZ UDPゴシック"/>
            <family val="3"/>
            <charset val="128"/>
          </rPr>
          <t>注意）
等級6以上選択時のみ入力可能(値は小数点以下切上げ整数値入力)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C.Arai</author>
    <author>新井 知明</author>
    <author>A.Arai</author>
  </authors>
  <commentList>
    <comment ref="U247" authorId="0" shapeId="0" xr:uid="{3BF2696D-425F-46FC-8420-9C8E20C559B1}">
      <text>
        <r>
          <rPr>
            <b/>
            <sz val="9"/>
            <color indexed="81"/>
            <rFont val="BIZ UDゴシック"/>
            <family val="3"/>
            <charset val="128"/>
          </rPr>
          <t>値は小数点以下切捨て整数値にて入力</t>
        </r>
      </text>
    </comment>
    <comment ref="AC247" authorId="0" shapeId="0" xr:uid="{0FBA8731-712A-44AE-BB06-785E36BB5E4D}">
      <text>
        <r>
          <rPr>
            <b/>
            <sz val="9"/>
            <color indexed="81"/>
            <rFont val="BIZ UDゴシック"/>
            <family val="3"/>
            <charset val="128"/>
          </rPr>
          <t>値は小数点以下切捨て整数値にて入力</t>
        </r>
      </text>
    </comment>
    <comment ref="Y250" authorId="1" shapeId="0" xr:uid="{73A7172D-20F1-499A-8F03-4FFD694B9C2B}">
      <text>
        <r>
          <rPr>
            <b/>
            <sz val="9"/>
            <color indexed="81"/>
            <rFont val="BIZ UDゴシック"/>
            <family val="3"/>
            <charset val="128"/>
          </rPr>
          <t>値は小数点以下切捨て整数値にて入力</t>
        </r>
      </text>
    </comment>
    <comment ref="Y251" authorId="1" shapeId="0" xr:uid="{746E5B67-E10B-4ADA-800B-149A28641A4D}">
      <text>
        <r>
          <rPr>
            <b/>
            <sz val="9"/>
            <color indexed="81"/>
            <rFont val="BIZ UDゴシック"/>
            <family val="3"/>
            <charset val="128"/>
          </rPr>
          <t>値は小数点以下切捨て整数値にて入力</t>
        </r>
      </text>
    </comment>
    <comment ref="U256" authorId="2" shapeId="0" xr:uid="{2B08F11E-A6E7-4D8B-BF3A-05BAD647FBD3}">
      <text>
        <r>
          <rPr>
            <b/>
            <sz val="9"/>
            <color indexed="81"/>
            <rFont val="BIZ UDゴシック"/>
            <family val="3"/>
            <charset val="128"/>
          </rPr>
          <t>・整数未満は切り捨て
・杭頭部、軸部（節部）、
　先端部すべて入力
(直杭についても同様)</t>
        </r>
      </text>
    </comment>
    <comment ref="AC256" authorId="1" shapeId="0" xr:uid="{5F22696E-6F18-47B2-901E-CA1C6C8D586B}">
      <text>
        <r>
          <rPr>
            <b/>
            <sz val="9"/>
            <color indexed="81"/>
            <rFont val="BIZ UDゴシック"/>
            <family val="3"/>
            <charset val="128"/>
          </rPr>
          <t>値は小数点以下切捨て整数値にて入力</t>
        </r>
      </text>
    </comment>
    <comment ref="AB381" authorId="0" shapeId="0" xr:uid="{759AEC70-D999-4109-87B3-21EEBFED9E22}">
      <text>
        <r>
          <rPr>
            <b/>
            <sz val="9"/>
            <color indexed="81"/>
            <rFont val="BIZ UDPゴシック"/>
            <family val="3"/>
            <charset val="128"/>
          </rPr>
          <t>注意）
最高等級選択時のみ入力可能(値は小数点以下切上げ整数値入力)</t>
        </r>
      </text>
    </comment>
  </commentList>
</comments>
</file>

<file path=xl/sharedStrings.xml><?xml version="1.0" encoding="utf-8"?>
<sst xmlns="http://schemas.openxmlformats.org/spreadsheetml/2006/main" count="5287" uniqueCount="1194">
  <si>
    <t>有</t>
    <rPh sb="0" eb="1">
      <t>アリ</t>
    </rPh>
    <phoneticPr fontId="2"/>
  </si>
  <si>
    <t>無</t>
    <rPh sb="0" eb="1">
      <t>ナ</t>
    </rPh>
    <phoneticPr fontId="2"/>
  </si>
  <si>
    <t>）</t>
    <phoneticPr fontId="2"/>
  </si>
  <si>
    <t>ＢＥＬＳに係る評価</t>
    <phoneticPr fontId="2"/>
  </si>
  <si>
    <t>贈与税に係る住宅性能証明書</t>
    <phoneticPr fontId="2"/>
  </si>
  <si>
    <t>指定なし</t>
    <phoneticPr fontId="2"/>
  </si>
  <si>
    <t>地域区分</t>
    <rPh sb="0" eb="4">
      <t>チイキクブン</t>
    </rPh>
    <phoneticPr fontId="2"/>
  </si>
  <si>
    <t>給与住宅</t>
    <phoneticPr fontId="2"/>
  </si>
  <si>
    <t>分譲住宅</t>
    <phoneticPr fontId="2"/>
  </si>
  <si>
    <t>ｍ</t>
    <phoneticPr fontId="2"/>
  </si>
  <si>
    <t>その他</t>
    <rPh sb="2" eb="3">
      <t>タ</t>
    </rPh>
    <phoneticPr fontId="2"/>
  </si>
  <si>
    <t>(</t>
    <phoneticPr fontId="2"/>
  </si>
  <si>
    <t>委　　　　任　　　　状</t>
    <rPh sb="0" eb="1">
      <t>イ</t>
    </rPh>
    <rPh sb="5" eb="6">
      <t>ニン</t>
    </rPh>
    <rPh sb="10" eb="11">
      <t>ジョウ</t>
    </rPh>
    <phoneticPr fontId="5"/>
  </si>
  <si>
    <t>年</t>
    <rPh sb="0" eb="1">
      <t>ネン</t>
    </rPh>
    <phoneticPr fontId="5"/>
  </si>
  <si>
    <t>月</t>
    <rPh sb="0" eb="1">
      <t>ツキ</t>
    </rPh>
    <phoneticPr fontId="5"/>
  </si>
  <si>
    <t>日</t>
    <phoneticPr fontId="2"/>
  </si>
  <si>
    <t>一般財団法人ベターリビング</t>
    <rPh sb="0" eb="2">
      <t>イッパン</t>
    </rPh>
    <rPh sb="2" eb="4">
      <t>ザイダン</t>
    </rPh>
    <rPh sb="4" eb="6">
      <t>ホウジン</t>
    </rPh>
    <phoneticPr fontId="5"/>
  </si>
  <si>
    <t>申請者の氏名または名称</t>
    <rPh sb="0" eb="3">
      <t>シンセイシャ</t>
    </rPh>
    <rPh sb="4" eb="6">
      <t>シメイ</t>
    </rPh>
    <rPh sb="9" eb="11">
      <t>メイショウ</t>
    </rPh>
    <phoneticPr fontId="5"/>
  </si>
  <si>
    <t>代表者の氏名</t>
    <rPh sb="0" eb="3">
      <t>ダイヒョウシャ</t>
    </rPh>
    <rPh sb="4" eb="6">
      <t>シメイ</t>
    </rPh>
    <phoneticPr fontId="5"/>
  </si>
  <si>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5"/>
  </si>
  <si>
    <t>代理人：</t>
    <rPh sb="0" eb="3">
      <t>ダイリニン</t>
    </rPh>
    <phoneticPr fontId="5"/>
  </si>
  <si>
    <t>記</t>
    <rPh sb="0" eb="1">
      <t>キ</t>
    </rPh>
    <phoneticPr fontId="5"/>
  </si>
  <si>
    <t>１．住宅の名称</t>
    <rPh sb="2" eb="4">
      <t>ジュウタク</t>
    </rPh>
    <rPh sb="5" eb="7">
      <t>メイショウ</t>
    </rPh>
    <phoneticPr fontId="5"/>
  </si>
  <si>
    <t>２.住宅の所在地</t>
    <rPh sb="2" eb="4">
      <t>ジュウタク</t>
    </rPh>
    <rPh sb="5" eb="8">
      <t>ショザイチ</t>
    </rPh>
    <phoneticPr fontId="5"/>
  </si>
  <si>
    <t>３.委任の区分</t>
    <rPh sb="2" eb="4">
      <t>イニン</t>
    </rPh>
    <rPh sb="5" eb="7">
      <t>クブン</t>
    </rPh>
    <phoneticPr fontId="5"/>
  </si>
  <si>
    <t>設計住宅性能評価に係る申請</t>
    <phoneticPr fontId="2"/>
  </si>
  <si>
    <t>長期優良住宅建築等計画に係る確認審査依頼の申請</t>
    <rPh sb="14" eb="16">
      <t>カクニン</t>
    </rPh>
    <phoneticPr fontId="2"/>
  </si>
  <si>
    <t>低炭素建築物新築等計画に係る技術的審査依頼の申請</t>
    <rPh sb="0" eb="3">
      <t>テイタンソ</t>
    </rPh>
    <rPh sb="3" eb="6">
      <t>ケンチクブツ</t>
    </rPh>
    <rPh sb="6" eb="9">
      <t>シンチクトウ</t>
    </rPh>
    <phoneticPr fontId="2"/>
  </si>
  <si>
    <t>建設住宅性能評価に係る申請</t>
    <phoneticPr fontId="2"/>
  </si>
  <si>
    <t>変更設計住宅性能評価に係る申請</t>
    <phoneticPr fontId="2"/>
  </si>
  <si>
    <t>長期優良住宅建築等計画に係る軽微変更該当証明審査依頼の申請</t>
    <rPh sb="14" eb="16">
      <t>ケイビ</t>
    </rPh>
    <rPh sb="16" eb="18">
      <t>ヘンコウ</t>
    </rPh>
    <rPh sb="18" eb="20">
      <t>ガイトウ</t>
    </rPh>
    <rPh sb="20" eb="22">
      <t>ショウメイ</t>
    </rPh>
    <rPh sb="22" eb="24">
      <t>シンサ</t>
    </rPh>
    <phoneticPr fontId="2"/>
  </si>
  <si>
    <t>長期優良住宅建築等計画に係る変更確認審査依頼の申請</t>
    <rPh sb="14" eb="16">
      <t>ヘンコウ</t>
    </rPh>
    <rPh sb="16" eb="18">
      <t>カクニン</t>
    </rPh>
    <phoneticPr fontId="2"/>
  </si>
  <si>
    <t>変更低炭素建築物新築等計画に係る技術的審査依頼の申請</t>
    <rPh sb="0" eb="2">
      <t>ヘンコウ</t>
    </rPh>
    <rPh sb="2" eb="5">
      <t>テイタンソ</t>
    </rPh>
    <rPh sb="5" eb="8">
      <t>ケンチクブツ</t>
    </rPh>
    <rPh sb="8" eb="11">
      <t>シンチクトウ</t>
    </rPh>
    <phoneticPr fontId="2"/>
  </si>
  <si>
    <t>変更建設住宅性能評価に係る申請</t>
    <phoneticPr fontId="2"/>
  </si>
  <si>
    <t>所管行政庁</t>
    <rPh sb="0" eb="5">
      <t>ショカンギョウセイチョウ</t>
    </rPh>
    <phoneticPr fontId="2"/>
  </si>
  <si>
    <t>様</t>
    <rPh sb="0" eb="1">
      <t>サマ</t>
    </rPh>
    <phoneticPr fontId="2"/>
  </si>
  <si>
    <t>　私は次の代理者を代理人と定め、下記建築物に係る「長期優良住宅の普及の促進に関する法律」に基づく手続きに関する一切の権限を委任します。</t>
    <phoneticPr fontId="5"/>
  </si>
  <si>
    <t>長期優良住宅建築等計画に係る認定申請</t>
    <phoneticPr fontId="2"/>
  </si>
  <si>
    <t>長期優良住宅建築等計画に係る変更認定申請</t>
    <rPh sb="14" eb="16">
      <t>ヘンコウ</t>
    </rPh>
    <phoneticPr fontId="2"/>
  </si>
  <si>
    <t>長期優良住宅（工事完了報告）に係る申請</t>
    <rPh sb="7" eb="9">
      <t>コウジ</t>
    </rPh>
    <rPh sb="9" eb="11">
      <t>カンリョウ</t>
    </rPh>
    <rPh sb="11" eb="13">
      <t>ホウコク</t>
    </rPh>
    <rPh sb="15" eb="16">
      <t>カカ</t>
    </rPh>
    <phoneticPr fontId="2"/>
  </si>
  <si>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24"/>
  </si>
  <si>
    <t>○建築物の概要</t>
    <rPh sb="1" eb="4">
      <t>ケンチクブツ</t>
    </rPh>
    <rPh sb="5" eb="7">
      <t>ガイヨウ</t>
    </rPh>
    <phoneticPr fontId="24"/>
  </si>
  <si>
    <t xml:space="preserve"> 建 築 物 の 名 称</t>
    <rPh sb="1" eb="2">
      <t>タツル</t>
    </rPh>
    <rPh sb="3" eb="4">
      <t>チク</t>
    </rPh>
    <rPh sb="5" eb="6">
      <t>モノ</t>
    </rPh>
    <rPh sb="9" eb="10">
      <t>ナ</t>
    </rPh>
    <rPh sb="11" eb="12">
      <t>ショウ</t>
    </rPh>
    <phoneticPr fontId="24"/>
  </si>
  <si>
    <t>建　築　主　名</t>
    <rPh sb="0" eb="1">
      <t>ケン</t>
    </rPh>
    <rPh sb="2" eb="3">
      <t>チク</t>
    </rPh>
    <rPh sb="4" eb="5">
      <t>ヌシ</t>
    </rPh>
    <rPh sb="6" eb="7">
      <t>メイ</t>
    </rPh>
    <phoneticPr fontId="24"/>
  </si>
  <si>
    <t>建築物の所在地</t>
    <rPh sb="0" eb="3">
      <t>ケンチクブツ</t>
    </rPh>
    <rPh sb="4" eb="7">
      <t>ショザイチ</t>
    </rPh>
    <phoneticPr fontId="24"/>
  </si>
  <si>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24"/>
  </si>
  <si>
    <t>設計住宅性能評価</t>
    <rPh sb="0" eb="8">
      <t>セッケイジュウタクセイノウヒョウカ</t>
    </rPh>
    <phoneticPr fontId="2"/>
  </si>
  <si>
    <t>長期優良住宅確認審査</t>
    <rPh sb="0" eb="6">
      <t>チョウキユウリョウジュウタク</t>
    </rPh>
    <rPh sb="6" eb="8">
      <t>カクニン</t>
    </rPh>
    <rPh sb="8" eb="10">
      <t>シンサ</t>
    </rPh>
    <phoneticPr fontId="2"/>
  </si>
  <si>
    <t>低炭素建築物技術的審査</t>
    <rPh sb="0" eb="6">
      <t>テイタンソケンチクブツ</t>
    </rPh>
    <rPh sb="6" eb="8">
      <t>ギジュツ</t>
    </rPh>
    <rPh sb="8" eb="9">
      <t>テキ</t>
    </rPh>
    <rPh sb="9" eb="11">
      <t>シンサ</t>
    </rPh>
    <phoneticPr fontId="2"/>
  </si>
  <si>
    <t>□</t>
  </si>
  <si>
    <t>その他（</t>
    <rPh sb="2" eb="3">
      <t>タ</t>
    </rPh>
    <phoneticPr fontId="2"/>
  </si>
  <si>
    <t>有</t>
    <rPh sb="0" eb="1">
      <t>ア</t>
    </rPh>
    <phoneticPr fontId="2"/>
  </si>
  <si>
    <t>申請予定がある（下欄該当項目にチェック）</t>
    <rPh sb="2" eb="4">
      <t>ヨテイ</t>
    </rPh>
    <phoneticPr fontId="2"/>
  </si>
  <si>
    <t>申請済である（下欄該当項目にチェック）</t>
    <rPh sb="2" eb="3">
      <t>スミ</t>
    </rPh>
    <phoneticPr fontId="2"/>
  </si>
  <si>
    <t>設計住宅性能評価</t>
  </si>
  <si>
    <t>長期優良住宅確認審査</t>
  </si>
  <si>
    <t>低炭素建築物技術的審査</t>
  </si>
  <si>
    <t>ＢＥＬＳに係る評価</t>
  </si>
  <si>
    <t>会社名</t>
    <rPh sb="0" eb="3">
      <t>カイシャメイ</t>
    </rPh>
    <phoneticPr fontId="24"/>
  </si>
  <si>
    <t>フリガナ</t>
    <phoneticPr fontId="24"/>
  </si>
  <si>
    <t>氏　名</t>
    <rPh sb="0" eb="1">
      <t>シ</t>
    </rPh>
    <rPh sb="2" eb="3">
      <t>メイ</t>
    </rPh>
    <phoneticPr fontId="24"/>
  </si>
  <si>
    <t>所　属</t>
    <rPh sb="0" eb="1">
      <t>ショ</t>
    </rPh>
    <rPh sb="2" eb="3">
      <t>ゾク</t>
    </rPh>
    <phoneticPr fontId="24"/>
  </si>
  <si>
    <t>TEL</t>
    <phoneticPr fontId="24"/>
  </si>
  <si>
    <t>住　所</t>
    <rPh sb="0" eb="1">
      <t>ジュウ</t>
    </rPh>
    <rPh sb="2" eb="3">
      <t>ショ</t>
    </rPh>
    <phoneticPr fontId="24"/>
  </si>
  <si>
    <t>〒</t>
    <phoneticPr fontId="24"/>
  </si>
  <si>
    <t>FAX</t>
    <phoneticPr fontId="24"/>
  </si>
  <si>
    <t>E-mail</t>
    <phoneticPr fontId="24"/>
  </si>
  <si>
    <t>請求書名宛先</t>
    <rPh sb="0" eb="3">
      <t>セイキュウショ</t>
    </rPh>
    <rPh sb="3" eb="4">
      <t>メイ</t>
    </rPh>
    <rPh sb="4" eb="6">
      <t>アテサキ</t>
    </rPh>
    <phoneticPr fontId="24"/>
  </si>
  <si>
    <t>上記会社名と同じ</t>
    <phoneticPr fontId="2"/>
  </si>
  <si>
    <t>上記会社名と異なる（※下欄に記載）</t>
    <phoneticPr fontId="2"/>
  </si>
  <si>
    <t>氏　名</t>
    <phoneticPr fontId="24"/>
  </si>
  <si>
    <t>第四号様式（第三条関係）</t>
    <rPh sb="1" eb="2">
      <t>４</t>
    </rPh>
    <phoneticPr fontId="0"/>
  </si>
  <si>
    <t>設計住宅性能評価申請書</t>
  </si>
  <si>
    <t>（第一面）</t>
  </si>
  <si>
    <t>一般財団法人ベターリビング</t>
    <rPh sb="0" eb="2">
      <t>イッパン</t>
    </rPh>
    <rPh sb="2" eb="4">
      <t>ザイダン</t>
    </rPh>
    <rPh sb="4" eb="6">
      <t>ホウジン</t>
    </rPh>
    <phoneticPr fontId="0"/>
  </si>
  <si>
    <t>年</t>
    <rPh sb="0" eb="1">
      <t>ネン</t>
    </rPh>
    <phoneticPr fontId="0"/>
  </si>
  <si>
    <t>月</t>
    <rPh sb="0" eb="1">
      <t>ツキ</t>
    </rPh>
    <phoneticPr fontId="0"/>
  </si>
  <si>
    <t>日</t>
    <rPh sb="0" eb="1">
      <t>ニチ</t>
    </rPh>
    <phoneticPr fontId="0"/>
  </si>
  <si>
    <t>申請者の氏名又は名称</t>
  </si>
  <si>
    <t>代表者の氏名　　　　　　　　　　　　　</t>
  </si>
  <si>
    <t>　住宅の品質確保の促進等に関する法律第５条第１項の規定に基づき設計住宅性能評価を申請します。
この申請書及び添付図書に記載の事項は、事実に相違ありません。</t>
    <phoneticPr fontId="2"/>
  </si>
  <si>
    <t>※受付欄</t>
    <rPh sb="1" eb="3">
      <t>ウケツケ</t>
    </rPh>
    <rPh sb="3" eb="4">
      <t>ラン</t>
    </rPh>
    <phoneticPr fontId="0"/>
  </si>
  <si>
    <t>※料金欄</t>
    <rPh sb="1" eb="3">
      <t>リョウキン</t>
    </rPh>
    <rPh sb="3" eb="4">
      <t>ラン</t>
    </rPh>
    <phoneticPr fontId="0"/>
  </si>
  <si>
    <t>第</t>
    <phoneticPr fontId="2"/>
  </si>
  <si>
    <t>号</t>
    <rPh sb="0" eb="1">
      <t>ゴウ</t>
    </rPh>
    <phoneticPr fontId="0"/>
  </si>
  <si>
    <t>申請受理者氏名</t>
    <rPh sb="0" eb="2">
      <t>シンセイ</t>
    </rPh>
    <rPh sb="2" eb="4">
      <t>ジュリ</t>
    </rPh>
    <rPh sb="4" eb="5">
      <t>シャ</t>
    </rPh>
    <rPh sb="5" eb="7">
      <t>シメイ</t>
    </rPh>
    <phoneticPr fontId="0"/>
  </si>
  <si>
    <t>号</t>
    <rPh sb="0" eb="1">
      <t>ゴウ</t>
    </rPh>
    <phoneticPr fontId="5"/>
  </si>
  <si>
    <t>（第二面）</t>
  </si>
  <si>
    <t>申請者等の概要</t>
  </si>
  <si>
    <t>【１．申請者】</t>
  </si>
  <si>
    <t>　【氏名又は名称のフリガナ】</t>
  </si>
  <si>
    <t>　【氏名又は名称】</t>
  </si>
  <si>
    <t>　【郵便番号】</t>
  </si>
  <si>
    <t>　【住所】</t>
  </si>
  <si>
    <t>　【電話番号】</t>
  </si>
  <si>
    <t>【２．代理者】</t>
  </si>
  <si>
    <t>【３．建築主】</t>
  </si>
  <si>
    <t>【４．設計者】</t>
  </si>
  <si>
    <t>　【資格】　　　　</t>
  </si>
  <si>
    <t>（</t>
  </si>
  <si>
    <t>）建築士</t>
    <rPh sb="1" eb="4">
      <t>ケンチクシ</t>
    </rPh>
    <phoneticPr fontId="5"/>
  </si>
  <si>
    <t>）登録第</t>
    <rPh sb="1" eb="3">
      <t>トウロク</t>
    </rPh>
    <rPh sb="3" eb="4">
      <t>ダイ</t>
    </rPh>
    <phoneticPr fontId="5"/>
  </si>
  <si>
    <t>　【氏名】</t>
  </si>
  <si>
    <t>　【建築士事務所名】　</t>
  </si>
  <si>
    <t>）建築士事務所（</t>
    <rPh sb="1" eb="4">
      <t>ケンチクシ</t>
    </rPh>
    <rPh sb="4" eb="6">
      <t>ジム</t>
    </rPh>
    <rPh sb="6" eb="7">
      <t>ショ</t>
    </rPh>
    <phoneticPr fontId="5"/>
  </si>
  <si>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</si>
  <si>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5"/>
  </si>
  <si>
    <t>第二面（別紙）による</t>
    <phoneticPr fontId="2"/>
  </si>
  <si>
    <t>【６．長期使用構造等であることの確認の要否】</t>
    <rPh sb="3" eb="5">
      <t>チョウキ</t>
    </rPh>
    <rPh sb="5" eb="7">
      <t>シヨウ</t>
    </rPh>
    <rPh sb="7" eb="9">
      <t>コウゾウ</t>
    </rPh>
    <rPh sb="9" eb="10">
      <t>トウ</t>
    </rPh>
    <rPh sb="16" eb="18">
      <t>カクニン</t>
    </rPh>
    <rPh sb="19" eb="21">
      <t>ヨウヒ</t>
    </rPh>
    <phoneticPr fontId="5"/>
  </si>
  <si>
    <t>要</t>
    <rPh sb="0" eb="1">
      <t>ヨウ</t>
    </rPh>
    <phoneticPr fontId="2"/>
  </si>
  <si>
    <t>否</t>
    <rPh sb="0" eb="1">
      <t>イナ</t>
    </rPh>
    <phoneticPr fontId="2"/>
  </si>
  <si>
    <t>【７．備考】</t>
    <rPh sb="3" eb="5">
      <t>ビコウ</t>
    </rPh>
    <phoneticPr fontId="5"/>
  </si>
  <si>
    <t xml:space="preserve"> ・建築物名称</t>
  </si>
  <si>
    <t xml:space="preserve"> ・工事着手(予定)年月日</t>
    <rPh sb="4" eb="6">
      <t>チャクシュ</t>
    </rPh>
    <phoneticPr fontId="2"/>
  </si>
  <si>
    <t xml:space="preserve"> ・認定申請(予定)年月日</t>
    <rPh sb="2" eb="6">
      <t>ニンテイシンセイ</t>
    </rPh>
    <phoneticPr fontId="2"/>
  </si>
  <si>
    <t>（第二面）-2</t>
  </si>
  <si>
    <t>【１．申請者-2】</t>
  </si>
  <si>
    <t>【３．建築主-2】</t>
  </si>
  <si>
    <t>【１．申請者-3】</t>
  </si>
  <si>
    <t>【３．建築主-3】</t>
  </si>
  <si>
    <t>【１．申請者-4】</t>
  </si>
  <si>
    <t>【３．建築主-4】</t>
  </si>
  <si>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</si>
  <si>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</si>
  <si>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2"/>
  </si>
  <si>
    <t>１．構造の安定に関すること</t>
    <rPh sb="2" eb="4">
      <t>コウゾウ</t>
    </rPh>
    <rPh sb="5" eb="7">
      <t>アンテイ</t>
    </rPh>
    <rPh sb="8" eb="9">
      <t>カン</t>
    </rPh>
    <phoneticPr fontId="0"/>
  </si>
  <si>
    <t>■</t>
    <phoneticPr fontId="2"/>
  </si>
  <si>
    <t>　１－１　耐震等級（構造躯体の倒壊等防止）</t>
    <rPh sb="15" eb="17">
      <t>トウカイ</t>
    </rPh>
    <rPh sb="17" eb="18">
      <t>トウ</t>
    </rPh>
    <phoneticPr fontId="2"/>
  </si>
  <si>
    <t>　１－２　耐震等級（構造躯体の損傷防止）</t>
    <phoneticPr fontId="2"/>
  </si>
  <si>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2"/>
  </si>
  <si>
    <t>　１－４　耐風等級（構造躯体の倒壊等防止及び損傷防止）</t>
    <phoneticPr fontId="2"/>
  </si>
  <si>
    <t>　１－５　耐積雪等級（構造躯体の倒壊等防止及び損傷防止）</t>
    <phoneticPr fontId="2"/>
  </si>
  <si>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2"/>
  </si>
  <si>
    <t>　１－７　基礎の構造方法及び形式等</t>
    <rPh sb="5" eb="7">
      <t>キソ</t>
    </rPh>
    <rPh sb="8" eb="12">
      <t>コウゾウホウホウ</t>
    </rPh>
    <rPh sb="12" eb="13">
      <t>オヨ</t>
    </rPh>
    <rPh sb="14" eb="17">
      <t>ケイシキトウ</t>
    </rPh>
    <phoneticPr fontId="2"/>
  </si>
  <si>
    <t>２．火災時の安全に関すること</t>
    <rPh sb="2" eb="4">
      <t>カサイ</t>
    </rPh>
    <rPh sb="4" eb="5">
      <t>ジ</t>
    </rPh>
    <rPh sb="6" eb="8">
      <t>アンゼン</t>
    </rPh>
    <rPh sb="9" eb="10">
      <t>カン</t>
    </rPh>
    <phoneticPr fontId="0"/>
  </si>
  <si>
    <t>　２－１　感知警報装置設置等級（自住戸火災時）</t>
    <phoneticPr fontId="2"/>
  </si>
  <si>
    <t>　２－２　感知警報装置設置等級（他住戸火災時）</t>
    <rPh sb="16" eb="19">
      <t>タジュウコ</t>
    </rPh>
    <phoneticPr fontId="2"/>
  </si>
  <si>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2"/>
  </si>
  <si>
    <t>　２－４　脱出対策（火災時）</t>
    <phoneticPr fontId="2"/>
  </si>
  <si>
    <t>　２－５　耐火等級（延焼の恐れのある部分（開口部））</t>
    <phoneticPr fontId="2"/>
  </si>
  <si>
    <t>　２－６　耐火等級（延焼の恐れのある部分（開口部以外））</t>
    <phoneticPr fontId="2"/>
  </si>
  <si>
    <t>　２－７　耐火等級（界壁及び界床）</t>
    <rPh sb="10" eb="12">
      <t>カイヘキ</t>
    </rPh>
    <rPh sb="12" eb="13">
      <t>オヨ</t>
    </rPh>
    <rPh sb="14" eb="16">
      <t>カイユカ</t>
    </rPh>
    <phoneticPr fontId="2"/>
  </si>
  <si>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</si>
  <si>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2"/>
  </si>
  <si>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</si>
  <si>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2"/>
  </si>
  <si>
    <t>　４－２　維持管理対策等級（共用配管）</t>
    <rPh sb="5" eb="9">
      <t>イジカンリ</t>
    </rPh>
    <rPh sb="9" eb="11">
      <t>タイサク</t>
    </rPh>
    <rPh sb="14" eb="16">
      <t>キョウヨウ</t>
    </rPh>
    <rPh sb="16" eb="18">
      <t>ハイカン</t>
    </rPh>
    <phoneticPr fontId="2"/>
  </si>
  <si>
    <r>
      <rPr>
        <sz val="14"/>
        <color theme="2" tint="-9.9978637043366805E-2"/>
        <rFont val="Segoe UI Symbol"/>
        <family val="1"/>
      </rPr>
      <t>■</t>
    </r>
    <phoneticPr fontId="2"/>
  </si>
  <si>
    <t>　４－３　更新対策（共用配管）</t>
    <rPh sb="5" eb="9">
      <t>コウシンタイサク</t>
    </rPh>
    <rPh sb="10" eb="14">
      <t>キョウヨウハイカン</t>
    </rPh>
    <phoneticPr fontId="2"/>
  </si>
  <si>
    <t>　４－４　更新対策（住戸専用部）</t>
    <rPh sb="5" eb="9">
      <t>コウシンタイサク</t>
    </rPh>
    <rPh sb="10" eb="12">
      <t>ジュウコ</t>
    </rPh>
    <rPh sb="12" eb="15">
      <t>センヨウブ</t>
    </rPh>
    <phoneticPr fontId="2"/>
  </si>
  <si>
    <t>５．温熱環境・エネルギー消費量に関すること</t>
    <rPh sb="2" eb="4">
      <t>オンネツ</t>
    </rPh>
    <rPh sb="4" eb="6">
      <t>カンキョウ</t>
    </rPh>
    <rPh sb="12" eb="15">
      <t>ショウヒリョウ</t>
    </rPh>
    <rPh sb="16" eb="17">
      <t>カン</t>
    </rPh>
    <phoneticPr fontId="0"/>
  </si>
  <si>
    <t>「５－１」「５－２」のいずれか１つ、もしくは両方の選択が必要となります。</t>
    <rPh sb="22" eb="24">
      <t>リョウホウ</t>
    </rPh>
    <rPh sb="25" eb="27">
      <t>センタク</t>
    </rPh>
    <rPh sb="28" eb="30">
      <t>ヒツヨウ</t>
    </rPh>
    <phoneticPr fontId="0"/>
  </si>
  <si>
    <t>　５－１　断熱等性能等級</t>
    <phoneticPr fontId="2"/>
  </si>
  <si>
    <t>　５－２　一次エネルギー消費量等級</t>
    <phoneticPr fontId="2"/>
  </si>
  <si>
    <t>６．空気環境に関すること</t>
    <rPh sb="2" eb="4">
      <t>クウキ</t>
    </rPh>
    <rPh sb="4" eb="6">
      <t>カンキョウ</t>
    </rPh>
    <rPh sb="7" eb="8">
      <t>カン</t>
    </rPh>
    <phoneticPr fontId="0"/>
  </si>
  <si>
    <t>　６－１　ホルムアルデヒド対策（内装及び天井裏等）</t>
    <phoneticPr fontId="2"/>
  </si>
  <si>
    <t>　６－２　換気対策</t>
    <phoneticPr fontId="2"/>
  </si>
  <si>
    <t>７．光・視環境に関すること</t>
    <rPh sb="2" eb="3">
      <t>ヒカリ</t>
    </rPh>
    <rPh sb="4" eb="5">
      <t>シ</t>
    </rPh>
    <rPh sb="5" eb="7">
      <t>カンキョウ</t>
    </rPh>
    <rPh sb="8" eb="9">
      <t>カン</t>
    </rPh>
    <phoneticPr fontId="0"/>
  </si>
  <si>
    <t>　７－１　単純開口率</t>
    <phoneticPr fontId="2"/>
  </si>
  <si>
    <t>　７－２　方位別開口比</t>
    <phoneticPr fontId="2"/>
  </si>
  <si>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</si>
  <si>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2"/>
  </si>
  <si>
    <t>　８－１　重量床衝撃音対策　相当スラブ厚</t>
    <rPh sb="5" eb="7">
      <t>ジュウリョウ</t>
    </rPh>
    <rPh sb="7" eb="8">
      <t>ユカ</t>
    </rPh>
    <rPh sb="8" eb="10">
      <t>ショウゲキ</t>
    </rPh>
    <rPh sb="10" eb="11">
      <t>オン</t>
    </rPh>
    <rPh sb="11" eb="13">
      <t>タイサク</t>
    </rPh>
    <phoneticPr fontId="2"/>
  </si>
  <si>
    <t>　８－２　軽量床衝撃音対策　軽量床衝撃音対策等級</t>
    <rPh sb="5" eb="7">
      <t>ケイリョウ</t>
    </rPh>
    <rPh sb="7" eb="8">
      <t>ユカ</t>
    </rPh>
    <rPh sb="8" eb="10">
      <t>ショウゲキ</t>
    </rPh>
    <rPh sb="10" eb="11">
      <t>オン</t>
    </rPh>
    <rPh sb="11" eb="13">
      <t>タイサク</t>
    </rPh>
    <phoneticPr fontId="2"/>
  </si>
  <si>
    <t>　８－２　軽量床衝撃音対策　軽量床衝撃音レベル低減量</t>
    <rPh sb="5" eb="7">
      <t>ケイリョウ</t>
    </rPh>
    <rPh sb="7" eb="8">
      <t>ユカ</t>
    </rPh>
    <rPh sb="8" eb="10">
      <t>ショウゲキ</t>
    </rPh>
    <rPh sb="10" eb="11">
      <t>オン</t>
    </rPh>
    <rPh sb="11" eb="13">
      <t>タイサク</t>
    </rPh>
    <phoneticPr fontId="2"/>
  </si>
  <si>
    <t>　８－３　透過損失等級（界壁）</t>
    <rPh sb="12" eb="14">
      <t>カイヘキ</t>
    </rPh>
    <phoneticPr fontId="2"/>
  </si>
  <si>
    <t>　８－４　透過損失等級（外壁開口部）</t>
    <phoneticPr fontId="2"/>
  </si>
  <si>
    <t>９．高齢者への配慮に関すること</t>
    <rPh sb="2" eb="5">
      <t>コウレイシャ</t>
    </rPh>
    <rPh sb="7" eb="9">
      <t>ハイリョ</t>
    </rPh>
    <rPh sb="10" eb="11">
      <t>カン</t>
    </rPh>
    <phoneticPr fontId="0"/>
  </si>
  <si>
    <t>　９－１　高齢者等配慮対策等級（専用部分）</t>
    <phoneticPr fontId="2"/>
  </si>
  <si>
    <t>　９－２　高齢者等配慮対策等級（共用部分）</t>
    <rPh sb="16" eb="18">
      <t>キョウヨウ</t>
    </rPh>
    <phoneticPr fontId="2"/>
  </si>
  <si>
    <t>１０．防犯に関すること</t>
    <rPh sb="3" eb="5">
      <t>ボウハン</t>
    </rPh>
    <rPh sb="6" eb="7">
      <t>カン</t>
    </rPh>
    <phoneticPr fontId="0"/>
  </si>
  <si>
    <t>１０－１　開口部の侵入防止対策</t>
    <phoneticPr fontId="2"/>
  </si>
  <si>
    <t>【地盤の液状化に関する情報提供】</t>
    <rPh sb="1" eb="3">
      <t>ジバン</t>
    </rPh>
    <rPh sb="4" eb="7">
      <t>エキジョウカ</t>
    </rPh>
    <rPh sb="8" eb="9">
      <t>カン</t>
    </rPh>
    <rPh sb="11" eb="13">
      <t>ジョウホウ</t>
    </rPh>
    <rPh sb="13" eb="15">
      <t>テイキョウ</t>
    </rPh>
    <phoneticPr fontId="0"/>
  </si>
  <si>
    <t>下記のいずれか１つを選択してください。</t>
    <rPh sb="0" eb="2">
      <t>カキ</t>
    </rPh>
    <rPh sb="10" eb="12">
      <t>センタク</t>
    </rPh>
    <phoneticPr fontId="0"/>
  </si>
  <si>
    <t>■</t>
  </si>
  <si>
    <t>地盤の液状化に関する情報提供を行う（情報提供の内容は申出書による）</t>
    <phoneticPr fontId="2"/>
  </si>
  <si>
    <t>地盤の液状化に関する情報提供を行わない</t>
    <phoneticPr fontId="2"/>
  </si>
  <si>
    <t>（第三面）</t>
  </si>
  <si>
    <t>建築物に関する事項</t>
  </si>
  <si>
    <t>【１．地名地番】　</t>
    <rPh sb="3" eb="5">
      <t>チメイ</t>
    </rPh>
    <rPh sb="5" eb="7">
      <t>チバン</t>
    </rPh>
    <phoneticPr fontId="9"/>
  </si>
  <si>
    <t>【２．都市計画区域及び準都市計画区域の内外の別等】　</t>
    <rPh sb="9" eb="10">
      <t>オヨ</t>
    </rPh>
    <rPh sb="11" eb="12">
      <t>ジュン</t>
    </rPh>
    <rPh sb="12" eb="14">
      <t>トシ</t>
    </rPh>
    <rPh sb="14" eb="16">
      <t>ケイカク</t>
    </rPh>
    <rPh sb="16" eb="18">
      <t>クイキ</t>
    </rPh>
    <phoneticPr fontId="9"/>
  </si>
  <si>
    <t>都市計画区域内</t>
  </si>
  <si>
    <t>市街化区域</t>
  </si>
  <si>
    <t>市街化調整区域</t>
  </si>
  <si>
    <t>区域区分未設定</t>
  </si>
  <si>
    <t>）</t>
  </si>
  <si>
    <t>準都市計画区域内</t>
  </si>
  <si>
    <t>都市計画区域及び準都市計画区域外</t>
  </si>
  <si>
    <t>【３．防火地域】　　</t>
  </si>
  <si>
    <t>防火地域</t>
  </si>
  <si>
    <t>準防火地域</t>
  </si>
  <si>
    <t>【４．敷地面積】　　　</t>
  </si>
  <si>
    <t>㎡</t>
  </si>
  <si>
    <t>【５．建て方】　</t>
  </si>
  <si>
    <t>一戸建ての住宅</t>
    <phoneticPr fontId="2"/>
  </si>
  <si>
    <t>共同住宅等</t>
    <phoneticPr fontId="2"/>
  </si>
  <si>
    <t>【６．建築面積】</t>
  </si>
  <si>
    <t>【７．延べ面積】</t>
  </si>
  <si>
    <t>【８．住戸の数】</t>
  </si>
  <si>
    <t>　【建物全体】</t>
  </si>
  <si>
    <t>戸</t>
    <rPh sb="0" eb="1">
      <t>コ</t>
    </rPh>
    <phoneticPr fontId="9"/>
  </si>
  <si>
    <t>　【評価対象住戸】</t>
  </si>
  <si>
    <t>【９．建築物の高さ等】</t>
  </si>
  <si>
    <t>　【最高の高さ】</t>
  </si>
  <si>
    <t>　【最高の軒の高さ】</t>
  </si>
  <si>
    <t>　【階数】　　　　</t>
  </si>
  <si>
    <t>地上（</t>
    <rPh sb="0" eb="2">
      <t>チジョウ</t>
    </rPh>
    <phoneticPr fontId="9"/>
  </si>
  <si>
    <t>地下（</t>
    <rPh sb="0" eb="2">
      <t>チカ</t>
    </rPh>
    <phoneticPr fontId="9"/>
  </si>
  <si>
    <t>貸家</t>
    <rPh sb="0" eb="2">
      <t>カシヤ</t>
    </rPh>
    <phoneticPr fontId="2"/>
  </si>
  <si>
    <t xml:space="preserve">　【構造】　　　　　　　　　　　　　　 </t>
    <phoneticPr fontId="2"/>
  </si>
  <si>
    <t>造</t>
    <rPh sb="0" eb="1">
      <t>ゾウ</t>
    </rPh>
    <phoneticPr fontId="9"/>
  </si>
  <si>
    <t>一部</t>
    <rPh sb="0" eb="2">
      <t>イチブ</t>
    </rPh>
    <phoneticPr fontId="9"/>
  </si>
  <si>
    <t>【１０．利用関係】</t>
    <rPh sb="4" eb="6">
      <t>リヨウ</t>
    </rPh>
    <rPh sb="6" eb="8">
      <t>カンケイ</t>
    </rPh>
    <phoneticPr fontId="9"/>
  </si>
  <si>
    <t>持家</t>
    <phoneticPr fontId="2"/>
  </si>
  <si>
    <t>【１１．その他必要な事項】</t>
  </si>
  <si>
    <t>【１２．備考】</t>
  </si>
  <si>
    <t>等級３</t>
    <rPh sb="0" eb="2">
      <t>トウキュウ</t>
    </rPh>
    <phoneticPr fontId="2"/>
  </si>
  <si>
    <t>等級２</t>
    <rPh sb="0" eb="2">
      <t>トウキュウ</t>
    </rPh>
    <phoneticPr fontId="2"/>
  </si>
  <si>
    <t>等級１</t>
    <rPh sb="0" eb="2">
      <t>トウキュウ</t>
    </rPh>
    <phoneticPr fontId="2"/>
  </si>
  <si>
    <t>基準</t>
    <rPh sb="0" eb="2">
      <t>キジュン</t>
    </rPh>
    <phoneticPr fontId="2"/>
  </si>
  <si>
    <t>型式</t>
    <rPh sb="0" eb="2">
      <t>カタシキ</t>
    </rPh>
    <phoneticPr fontId="2"/>
  </si>
  <si>
    <t>認証</t>
    <rPh sb="0" eb="2">
      <t>ニンショウ</t>
    </rPh>
    <phoneticPr fontId="2"/>
  </si>
  <si>
    <t>自己評価及び設計内容説明書【一戸建ての住宅用】</t>
    <rPh sb="0" eb="2">
      <t>ジコ</t>
    </rPh>
    <rPh sb="2" eb="4">
      <t>ヒョウカ</t>
    </rPh>
    <rPh sb="4" eb="5">
      <t>オヨ</t>
    </rPh>
    <rPh sb="6" eb="8">
      <t>セッケイ</t>
    </rPh>
    <rPh sb="8" eb="10">
      <t>ナイヨウ</t>
    </rPh>
    <rPh sb="10" eb="13">
      <t>セツメイショ</t>
    </rPh>
    <rPh sb="14" eb="16">
      <t>イッコ</t>
    </rPh>
    <rPh sb="16" eb="17">
      <t>ダ</t>
    </rPh>
    <rPh sb="19" eb="21">
      <t>ジュウタク</t>
    </rPh>
    <rPh sb="21" eb="22">
      <t>ヨウ</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</si>
  <si>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</si>
  <si>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</si>
  <si>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</si>
  <si>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評価者氏名</t>
    <rPh sb="0" eb="2">
      <t>ヒョウカ</t>
    </rPh>
    <rPh sb="2" eb="3">
      <t>シャ</t>
    </rPh>
    <rPh sb="3" eb="5">
      <t>シメイ</t>
    </rPh>
    <phoneticPr fontId="2"/>
  </si>
  <si>
    <t>性能表示事項　　　　</t>
    <rPh sb="0" eb="2">
      <t>セイノウ</t>
    </rPh>
    <rPh sb="2" eb="4">
      <t>ヒョウジ</t>
    </rPh>
    <phoneticPr fontId="2"/>
  </si>
  <si>
    <t>自己
評価
結果</t>
    <rPh sb="0" eb="2">
      <t>ジコ</t>
    </rPh>
    <rPh sb="3" eb="5">
      <t>ヒョウカ</t>
    </rPh>
    <rPh sb="6" eb="8">
      <t>ケッカ</t>
    </rPh>
    <phoneticPr fontId="2"/>
  </si>
  <si>
    <t>評価方法
※1</t>
    <rPh sb="0" eb="2">
      <t>ヒョウカ</t>
    </rPh>
    <rPh sb="2" eb="4">
      <t>ホウホウ</t>
    </rPh>
    <phoneticPr fontId="2"/>
  </si>
  <si>
    <t>確認項目</t>
    <rPh sb="0" eb="2">
      <t>カクニン</t>
    </rPh>
    <phoneticPr fontId="2"/>
  </si>
  <si>
    <t>設計内容説明欄</t>
    <rPh sb="0" eb="2">
      <t>セッケイ</t>
    </rPh>
    <rPh sb="2" eb="4">
      <t>ナイヨウ</t>
    </rPh>
    <rPh sb="4" eb="6">
      <t>セツメイ</t>
    </rPh>
    <rPh sb="6" eb="7">
      <t>ラン</t>
    </rPh>
    <phoneticPr fontId="2"/>
  </si>
  <si>
    <t>設計
内容
確認欄</t>
    <rPh sb="0" eb="2">
      <t>セッケイ</t>
    </rPh>
    <rPh sb="3" eb="5">
      <t>ナイヨウ</t>
    </rPh>
    <rPh sb="6" eb="8">
      <t>カクニン</t>
    </rPh>
    <rPh sb="8" eb="9">
      <t>ラン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</si>
  <si>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</si>
  <si>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</si>
  <si>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</si>
  <si>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1構造の安定</t>
    <rPh sb="1" eb="3">
      <t>コウゾウ</t>
    </rPh>
    <rPh sb="4" eb="6">
      <t>アンテイ</t>
    </rPh>
    <phoneticPr fontId="2"/>
  </si>
  <si>
    <t>１－１</t>
  </si>
  <si>
    <t>等級</t>
    <rPh sb="0" eb="2">
      <t>トウキュウ</t>
    </rPh>
    <phoneticPr fontId="2"/>
  </si>
  <si>
    <t>構造躯体</t>
    <rPh sb="0" eb="2">
      <t>コウゾウ</t>
    </rPh>
    <rPh sb="2" eb="4">
      <t>クタイ</t>
    </rPh>
    <phoneticPr fontId="2"/>
  </si>
  <si>
    <t>地震力及</t>
    <rPh sb="0" eb="2">
      <t>ジシン</t>
    </rPh>
    <rPh sb="2" eb="3">
      <t>リョク</t>
    </rPh>
    <rPh sb="3" eb="4">
      <t>オヨ</t>
    </rPh>
    <phoneticPr fontId="2"/>
  </si>
  <si>
    <r>
      <rPr>
        <sz val="8"/>
        <color theme="1"/>
        <rFont val="BIZ UD明朝 Medium"/>
        <family val="1"/>
        <charset val="128"/>
      </rPr>
      <t>壁量計算による</t>
    </r>
    <r>
      <rPr>
        <sz val="6"/>
        <color theme="1"/>
        <rFont val="BIZ UD明朝 Medium"/>
        <family val="1"/>
        <charset val="128"/>
      </rPr>
      <t>（階数が２以下の木造の建築物における基準）</t>
    </r>
    <rPh sb="0" eb="1">
      <t>ヘキ</t>
    </rPh>
    <rPh sb="1" eb="2">
      <t>リョウ</t>
    </rPh>
    <rPh sb="2" eb="4">
      <t>ケイサン</t>
    </rPh>
    <rPh sb="8" eb="10">
      <t>カイスウ</t>
    </rPh>
    <rPh sb="12" eb="14">
      <t>イカ</t>
    </rPh>
    <rPh sb="15" eb="17">
      <t>モクゾウ</t>
    </rPh>
    <rPh sb="18" eb="21">
      <t>ケンチクブツ</t>
    </rPh>
    <rPh sb="25" eb="27">
      <t>キジュン</t>
    </rPh>
    <phoneticPr fontId="2"/>
  </si>
  <si>
    <t>伏図</t>
    <rPh sb="0" eb="1">
      <t>フ</t>
    </rPh>
    <rPh sb="1" eb="2">
      <t>ズ</t>
    </rPh>
    <phoneticPr fontId="1"/>
  </si>
  <si>
    <t>地盤</t>
    <rPh sb="0" eb="2">
      <t>ジバン</t>
    </rPh>
    <phoneticPr fontId="2"/>
  </si>
  <si>
    <t>耐震等級</t>
    <rPh sb="0" eb="2">
      <t>タイシン</t>
    </rPh>
    <rPh sb="2" eb="4">
      <t>トウキュウ</t>
    </rPh>
    <phoneticPr fontId="2"/>
  </si>
  <si>
    <t>及び基礎</t>
    <phoneticPr fontId="2"/>
  </si>
  <si>
    <t>び風圧力</t>
    <phoneticPr fontId="2"/>
  </si>
  <si>
    <t>許容応力度計算による(ルート1)</t>
    <rPh sb="0" eb="2">
      <t>キョヨウ</t>
    </rPh>
    <rPh sb="2" eb="4">
      <t>オウリョク</t>
    </rPh>
    <rPh sb="4" eb="5">
      <t>ド</t>
    </rPh>
    <rPh sb="5" eb="7">
      <t>ケイサン</t>
    </rPh>
    <phoneticPr fontId="2"/>
  </si>
  <si>
    <t>軸組</t>
    <rPh sb="0" eb="2">
      <t>ジクグミ</t>
    </rPh>
    <phoneticPr fontId="2"/>
  </si>
  <si>
    <t>計算書</t>
    <rPh sb="0" eb="3">
      <t>ケイサンショ</t>
    </rPh>
    <phoneticPr fontId="1"/>
  </si>
  <si>
    <t>杭</t>
    <rPh sb="0" eb="1">
      <t>クイ</t>
    </rPh>
    <phoneticPr fontId="2"/>
  </si>
  <si>
    <t>（倒壊等防止）</t>
    <rPh sb="1" eb="3">
      <t>トウカイ</t>
    </rPh>
    <rPh sb="3" eb="4">
      <t>トウ</t>
    </rPh>
    <rPh sb="4" eb="6">
      <t>ボウシ</t>
    </rPh>
    <phoneticPr fontId="2"/>
  </si>
  <si>
    <t>特認</t>
    <rPh sb="0" eb="2">
      <t>トクニン</t>
    </rPh>
    <phoneticPr fontId="2"/>
  </si>
  <si>
    <t>等</t>
    <phoneticPr fontId="2"/>
  </si>
  <si>
    <t>偏心率0.3以下</t>
    <rPh sb="0" eb="3">
      <t>ヘンシンリツ</t>
    </rPh>
    <rPh sb="6" eb="8">
      <t>イカ</t>
    </rPh>
    <phoneticPr fontId="2"/>
  </si>
  <si>
    <t>評価対象外</t>
    <rPh sb="0" eb="2">
      <t>ヒョウカ</t>
    </rPh>
    <rPh sb="2" eb="4">
      <t>タイショウ</t>
    </rPh>
    <rPh sb="4" eb="5">
      <t>ガイ</t>
    </rPh>
    <phoneticPr fontId="2"/>
  </si>
  <si>
    <t>枠組</t>
    <rPh sb="0" eb="1">
      <t>ワク</t>
    </rPh>
    <rPh sb="1" eb="2">
      <t>クミ</t>
    </rPh>
    <phoneticPr fontId="2"/>
  </si>
  <si>
    <t>基礎の形式</t>
    <rPh sb="0" eb="2">
      <t>キソ</t>
    </rPh>
    <rPh sb="3" eb="5">
      <t>ケイシキ</t>
    </rPh>
    <phoneticPr fontId="2"/>
  </si>
  <si>
    <t>１－２</t>
  </si>
  <si>
    <t>直接基礎</t>
    <rPh sb="0" eb="2">
      <t>チョクセツ</t>
    </rPh>
    <rPh sb="2" eb="4">
      <t>キソ</t>
    </rPh>
    <phoneticPr fontId="2"/>
  </si>
  <si>
    <t>耐震等級</t>
  </si>
  <si>
    <t>木造</t>
    <rPh sb="0" eb="1">
      <t>キ</t>
    </rPh>
    <rPh sb="1" eb="2">
      <t>ゾウ</t>
    </rPh>
    <phoneticPr fontId="2"/>
  </si>
  <si>
    <t>基礎</t>
    <rPh sb="0" eb="2">
      <t>キソ</t>
    </rPh>
    <phoneticPr fontId="2"/>
  </si>
  <si>
    <t>建築基準法の規定による</t>
    <rPh sb="0" eb="2">
      <t>ケンチク</t>
    </rPh>
    <rPh sb="2" eb="5">
      <t>キジュンホウ</t>
    </rPh>
    <rPh sb="6" eb="8">
      <t>キテイ</t>
    </rPh>
    <phoneticPr fontId="2"/>
  </si>
  <si>
    <t>（損傷防止）</t>
    <rPh sb="1" eb="3">
      <t>ソンショウ</t>
    </rPh>
    <rPh sb="3" eb="5">
      <t>ボウシ</t>
    </rPh>
    <phoneticPr fontId="2"/>
  </si>
  <si>
    <t>許容応力度計算による</t>
    <rPh sb="0" eb="2">
      <t>キョヨウ</t>
    </rPh>
    <rPh sb="2" eb="4">
      <t>オウリョク</t>
    </rPh>
    <rPh sb="4" eb="5">
      <t>ド</t>
    </rPh>
    <rPh sb="5" eb="7">
      <t>ケイサン</t>
    </rPh>
    <phoneticPr fontId="2"/>
  </si>
  <si>
    <t>評価対象外</t>
  </si>
  <si>
    <t>スパン表</t>
    <rPh sb="3" eb="4">
      <t>ヒョウ</t>
    </rPh>
    <phoneticPr fontId="2"/>
  </si>
  <si>
    <t>１－３</t>
  </si>
  <si>
    <t>免震</t>
    <rPh sb="0" eb="2">
      <t>メンシン</t>
    </rPh>
    <phoneticPr fontId="2"/>
  </si>
  <si>
    <t>等級４</t>
    <rPh sb="0" eb="2">
      <t>トウキュウ</t>
    </rPh>
    <phoneticPr fontId="2"/>
  </si>
  <si>
    <t>その他</t>
    <phoneticPr fontId="2"/>
  </si>
  <si>
    <t>横架材</t>
    <rPh sb="0" eb="1">
      <t>ヨコ</t>
    </rPh>
    <rPh sb="1" eb="2">
      <t>カ</t>
    </rPh>
    <rPh sb="2" eb="3">
      <t>ザイ</t>
    </rPh>
    <phoneticPr fontId="2"/>
  </si>
  <si>
    <t>１－４</t>
  </si>
  <si>
    <t>免震</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</si>
  <si>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</si>
  <si>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耐風等級</t>
  </si>
  <si>
    <t>建築物</t>
    <phoneticPr fontId="2"/>
  </si>
  <si>
    <t>免震材料等の維持管理に関する計画の作成</t>
    <rPh sb="0" eb="1">
      <t>メン</t>
    </rPh>
    <rPh sb="1" eb="2">
      <t>シン</t>
    </rPh>
    <rPh sb="2" eb="4">
      <t>ザイリョウ</t>
    </rPh>
    <rPh sb="4" eb="5">
      <t>トウ</t>
    </rPh>
    <rPh sb="6" eb="8">
      <t>イジ</t>
    </rPh>
    <rPh sb="8" eb="10">
      <t>カンリ</t>
    </rPh>
    <rPh sb="11" eb="12">
      <t>カン</t>
    </rPh>
    <rPh sb="14" eb="16">
      <t>ケイカク</t>
    </rPh>
    <rPh sb="17" eb="19">
      <t>サクセイ</t>
    </rPh>
    <phoneticPr fontId="2"/>
  </si>
  <si>
    <t>敷地の管理に関する計画の作成</t>
    <rPh sb="0" eb="2">
      <t>シキチ</t>
    </rPh>
    <rPh sb="3" eb="5">
      <t>カンリ</t>
    </rPh>
    <rPh sb="6" eb="7">
      <t>カン</t>
    </rPh>
    <rPh sb="9" eb="11">
      <t>ケイカク</t>
    </rPh>
    <rPh sb="12" eb="14">
      <t>サクセイ</t>
    </rPh>
    <phoneticPr fontId="2"/>
  </si>
  <si>
    <t>１－５</t>
  </si>
  <si>
    <t>地盤・杭</t>
    <rPh sb="0" eb="2">
      <t>ジバン</t>
    </rPh>
    <rPh sb="3" eb="4">
      <t>クイ</t>
    </rPh>
    <phoneticPr fontId="2"/>
  </si>
  <si>
    <t>地盤又は</t>
    <rPh sb="0" eb="2">
      <t>ジバン</t>
    </rPh>
    <rPh sb="2" eb="3">
      <t>マタ</t>
    </rPh>
    <phoneticPr fontId="2"/>
  </si>
  <si>
    <t>・許容支持力等</t>
    <rPh sb="1" eb="3">
      <t>キョヨウ</t>
    </rPh>
    <rPh sb="3" eb="5">
      <t>シジ</t>
    </rPh>
    <rPh sb="5" eb="6">
      <t>リョク</t>
    </rPh>
    <rPh sb="6" eb="7">
      <t>トウ</t>
    </rPh>
    <phoneticPr fontId="2"/>
  </si>
  <si>
    <t>調査書</t>
    <rPh sb="0" eb="3">
      <t>チョウサショ</t>
    </rPh>
    <phoneticPr fontId="2"/>
  </si>
  <si>
    <t>耐積雪等級</t>
  </si>
  <si>
    <t>（１－６）</t>
  </si>
  <si>
    <t>杭の許容</t>
    <phoneticPr fontId="2"/>
  </si>
  <si>
    <t>[</t>
  </si>
  <si>
    <r>
      <rPr>
        <sz val="6"/>
        <color theme="1"/>
        <rFont val="BIZ UD明朝 Medium"/>
        <family val="1"/>
        <charset val="128"/>
      </rPr>
      <t>kN/㎡</t>
    </r>
    <r>
      <rPr>
        <sz val="8"/>
        <color theme="1"/>
        <rFont val="BIZ UD明朝 Medium"/>
        <family val="1"/>
        <charset val="128"/>
      </rPr>
      <t>]</t>
    </r>
    <phoneticPr fontId="2"/>
  </si>
  <si>
    <r>
      <rPr>
        <sz val="6"/>
        <color theme="1"/>
        <rFont val="BIZ UD明朝 Medium"/>
        <family val="1"/>
        <charset val="128"/>
      </rPr>
      <t>kN/本</t>
    </r>
    <r>
      <rPr>
        <sz val="8"/>
        <color theme="1"/>
        <rFont val="BIZ UD明朝 Medium"/>
        <family val="1"/>
        <charset val="128"/>
      </rPr>
      <t>]</t>
    </r>
    <rPh sb="3" eb="4">
      <t>ホン</t>
    </rPh>
    <phoneticPr fontId="2"/>
  </si>
  <si>
    <t>伏図</t>
    <rPh sb="0" eb="2">
      <t>フセズ</t>
    </rPh>
    <phoneticPr fontId="2"/>
  </si>
  <si>
    <t>該当区域外</t>
    <rPh sb="0" eb="2">
      <t>ガイトウ</t>
    </rPh>
    <rPh sb="2" eb="5">
      <t>クイキガイ</t>
    </rPh>
    <phoneticPr fontId="2"/>
  </si>
  <si>
    <t>支持力等</t>
    <phoneticPr fontId="2"/>
  </si>
  <si>
    <t>・地盤調査方法等</t>
    <rPh sb="1" eb="3">
      <t>ジバン</t>
    </rPh>
    <rPh sb="3" eb="5">
      <t>チョウサ</t>
    </rPh>
    <rPh sb="5" eb="8">
      <t>ホウホウトウ</t>
    </rPh>
    <phoneticPr fontId="2"/>
  </si>
  <si>
    <t>計画書</t>
    <rPh sb="0" eb="3">
      <t>ケイカクショ</t>
    </rPh>
    <phoneticPr fontId="2"/>
  </si>
  <si>
    <t>１－６</t>
  </si>
  <si>
    <t>設計</t>
    <rPh sb="0" eb="2">
      <t>セッケイ</t>
    </rPh>
    <phoneticPr fontId="2"/>
  </si>
  <si>
    <t>及びその</t>
    <phoneticPr fontId="2"/>
  </si>
  <si>
    <t>地盤又は杭</t>
    <phoneticPr fontId="2"/>
  </si>
  <si>
    <t>内容</t>
  </si>
  <si>
    <t>設定方法</t>
    <phoneticPr fontId="2"/>
  </si>
  <si>
    <t>地盤改良有</t>
    <rPh sb="0" eb="2">
      <t>ジバン</t>
    </rPh>
    <rPh sb="2" eb="4">
      <t>カイリョウ</t>
    </rPh>
    <rPh sb="4" eb="5">
      <t>アリ</t>
    </rPh>
    <phoneticPr fontId="2"/>
  </si>
  <si>
    <t>の許容支持</t>
    <phoneticPr fontId="2"/>
  </si>
  <si>
    <t>説明</t>
  </si>
  <si>
    <t>方法</t>
    <rPh sb="0" eb="2">
      <t>ホウホウ</t>
    </rPh>
    <phoneticPr fontId="2"/>
  </si>
  <si>
    <t>力等及びそ</t>
    <phoneticPr fontId="2"/>
  </si>
  <si>
    <t>欄と</t>
  </si>
  <si>
    <t>許容支持力度</t>
    <rPh sb="0" eb="2">
      <t>キョヨウ</t>
    </rPh>
    <rPh sb="2" eb="4">
      <t>シジ</t>
    </rPh>
    <rPh sb="4" eb="5">
      <t>リョク</t>
    </rPh>
    <rPh sb="5" eb="6">
      <t>ド</t>
    </rPh>
    <phoneticPr fontId="2"/>
  </si>
  <si>
    <t>の設定方法</t>
    <phoneticPr fontId="2"/>
  </si>
  <si>
    <t>同様</t>
  </si>
  <si>
    <t>許容支持力</t>
    <rPh sb="0" eb="2">
      <t>キョヨウ</t>
    </rPh>
    <rPh sb="2" eb="4">
      <t>シジ</t>
    </rPh>
    <rPh sb="4" eb="5">
      <t>リョク</t>
    </rPh>
    <phoneticPr fontId="2"/>
  </si>
  <si>
    <t>１－７</t>
  </si>
  <si>
    <t>基礎の構</t>
    <phoneticPr fontId="2"/>
  </si>
  <si>
    <t>伏図</t>
    <rPh sb="0" eb="1">
      <t>フシ</t>
    </rPh>
    <rPh sb="1" eb="2">
      <t>ズ</t>
    </rPh>
    <phoneticPr fontId="2"/>
  </si>
  <si>
    <t>基礎の構造方</t>
    <rPh sb="5" eb="6">
      <t>カタ</t>
    </rPh>
    <phoneticPr fontId="2"/>
  </si>
  <si>
    <t>（１－７）</t>
  </si>
  <si>
    <t>造方法及</t>
    <phoneticPr fontId="2"/>
  </si>
  <si>
    <t>・</t>
  </si>
  <si>
    <t>基礎の構造方法</t>
    <rPh sb="0" eb="2">
      <t>キソ</t>
    </rPh>
    <rPh sb="3" eb="5">
      <t>コウゾウ</t>
    </rPh>
    <rPh sb="5" eb="7">
      <t>ホウホウ</t>
    </rPh>
    <phoneticPr fontId="2"/>
  </si>
  <si>
    <t>法及び形式等</t>
    <rPh sb="4" eb="5">
      <t>シキ</t>
    </rPh>
    <rPh sb="5" eb="6">
      <t>ナド</t>
    </rPh>
    <phoneticPr fontId="2"/>
  </si>
  <si>
    <t>び形式等</t>
    <phoneticPr fontId="2"/>
  </si>
  <si>
    <t>杭基礎</t>
    <rPh sb="0" eb="1">
      <t>クイ</t>
    </rPh>
    <rPh sb="1" eb="3">
      <t>キソ</t>
    </rPh>
    <phoneticPr fontId="2"/>
  </si>
  <si>
    <t>杭種</t>
    <rPh sb="0" eb="1">
      <t>クイ</t>
    </rPh>
    <rPh sb="1" eb="2">
      <t>シュ</t>
    </rPh>
    <phoneticPr fontId="2"/>
  </si>
  <si>
    <t>杭径</t>
    <rPh sb="0" eb="1">
      <t>クイ</t>
    </rPh>
    <rPh sb="1" eb="2">
      <t>ケイ</t>
    </rPh>
    <phoneticPr fontId="2"/>
  </si>
  <si>
    <r>
      <rPr>
        <sz val="6"/>
        <color theme="1"/>
        <rFont val="BIZ UD明朝 Medium"/>
        <family val="1"/>
        <charset val="128"/>
      </rPr>
      <t>ｃｍ</t>
    </r>
    <r>
      <rPr>
        <sz val="8"/>
        <color theme="1"/>
        <rFont val="BIZ UD明朝 Medium"/>
        <family val="1"/>
        <charset val="128"/>
      </rPr>
      <t>]</t>
    </r>
    <phoneticPr fontId="2"/>
  </si>
  <si>
    <t>杭長</t>
    <rPh sb="0" eb="1">
      <t>クイ</t>
    </rPh>
    <rPh sb="1" eb="2">
      <t>チョウ</t>
    </rPh>
    <phoneticPr fontId="2"/>
  </si>
  <si>
    <r>
      <rPr>
        <sz val="6"/>
        <color theme="1"/>
        <rFont val="BIZ UD明朝 Medium"/>
        <family val="1"/>
        <charset val="128"/>
      </rPr>
      <t>ｍ</t>
    </r>
    <r>
      <rPr>
        <sz val="8"/>
        <color theme="1"/>
        <rFont val="BIZ UD明朝 Medium"/>
        <family val="1"/>
        <charset val="128"/>
      </rPr>
      <t>]</t>
    </r>
    <phoneticPr fontId="2"/>
  </si>
  <si>
    <t>２火災時の安全</t>
    <rPh sb="1" eb="3">
      <t>カサイ</t>
    </rPh>
    <rPh sb="3" eb="4">
      <t>ジ</t>
    </rPh>
    <rPh sb="5" eb="7">
      <t>アンゼン</t>
    </rPh>
    <phoneticPr fontId="2"/>
  </si>
  <si>
    <t>２－１</t>
  </si>
  <si>
    <t>感知警報</t>
    <rPh sb="0" eb="2">
      <t>カンチ</t>
    </rPh>
    <rPh sb="2" eb="4">
      <t>ケイホウ</t>
    </rPh>
    <phoneticPr fontId="2"/>
  </si>
  <si>
    <t>感知部分</t>
    <rPh sb="0" eb="2">
      <t>カンチ</t>
    </rPh>
    <rPh sb="2" eb="4">
      <t>ブブン</t>
    </rPh>
    <phoneticPr fontId="2"/>
  </si>
  <si>
    <t>基準に適合した感知部分の設置場所</t>
    <rPh sb="0" eb="2">
      <t>キジュン</t>
    </rPh>
    <rPh sb="3" eb="5">
      <t>テキゴウ</t>
    </rPh>
    <rPh sb="7" eb="9">
      <t>カンチ</t>
    </rPh>
    <rPh sb="9" eb="11">
      <t>ブブン</t>
    </rPh>
    <phoneticPr fontId="2"/>
  </si>
  <si>
    <t>仕上表</t>
    <rPh sb="0" eb="2">
      <t>シア</t>
    </rPh>
    <rPh sb="2" eb="3">
      <t>ヒョウ</t>
    </rPh>
    <phoneticPr fontId="2"/>
  </si>
  <si>
    <t>感知警報装</t>
    <rPh sb="0" eb="2">
      <t>カンチ</t>
    </rPh>
    <rPh sb="2" eb="4">
      <t>ケイホウ</t>
    </rPh>
    <rPh sb="4" eb="5">
      <t>ソウ</t>
    </rPh>
    <phoneticPr fontId="2"/>
  </si>
  <si>
    <t>装置</t>
    <phoneticPr fontId="2"/>
  </si>
  <si>
    <t>の設置場</t>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</si>
  <si>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</si>
  <si>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</si>
  <si>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</si>
  <si>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</si>
  <si>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平面図</t>
    <rPh sb="0" eb="3">
      <t>ヘイメンズ</t>
    </rPh>
    <phoneticPr fontId="2"/>
  </si>
  <si>
    <t>置設置等級</t>
    <rPh sb="0" eb="1">
      <t>オ</t>
    </rPh>
    <rPh sb="1" eb="3">
      <t>セッチ</t>
    </rPh>
    <rPh sb="3" eb="5">
      <t>トウキュウ</t>
    </rPh>
    <phoneticPr fontId="2"/>
  </si>
  <si>
    <t>所等</t>
    <phoneticPr fontId="2"/>
  </si>
  <si>
    <t>警報を行う部分</t>
    <rPh sb="0" eb="2">
      <t>ケイホウ</t>
    </rPh>
    <rPh sb="3" eb="4">
      <t>オコナ</t>
    </rPh>
    <rPh sb="5" eb="7">
      <t>ブブン</t>
    </rPh>
    <phoneticPr fontId="2"/>
  </si>
  <si>
    <t>（自住戸火災時）</t>
    <rPh sb="1" eb="2">
      <t>ジ</t>
    </rPh>
    <rPh sb="2" eb="3">
      <t>ジュウ</t>
    </rPh>
    <rPh sb="3" eb="4">
      <t>ト</t>
    </rPh>
    <rPh sb="4" eb="6">
      <t>カサイ</t>
    </rPh>
    <phoneticPr fontId="2"/>
  </si>
  <si>
    <t>1mで70dB以上の警報音を1分継続可能</t>
    <rPh sb="7" eb="9">
      <t>イジョウ</t>
    </rPh>
    <rPh sb="10" eb="13">
      <t>ケイホウオン</t>
    </rPh>
    <rPh sb="15" eb="16">
      <t>フン</t>
    </rPh>
    <rPh sb="16" eb="18">
      <t>ケイゾク</t>
    </rPh>
    <rPh sb="18" eb="20">
      <t>カノウ</t>
    </rPh>
    <phoneticPr fontId="2"/>
  </si>
  <si>
    <t>その他同等</t>
    <rPh sb="2" eb="3">
      <t>タ</t>
    </rPh>
    <rPh sb="3" eb="5">
      <t>ドウトウ</t>
    </rPh>
    <phoneticPr fontId="2"/>
  </si>
  <si>
    <t>　</t>
    <phoneticPr fontId="2"/>
  </si>
  <si>
    <t>居室を有する各階設置</t>
    <rPh sb="0" eb="2">
      <t>キョシツ</t>
    </rPh>
    <rPh sb="3" eb="4">
      <t>ユウ</t>
    </rPh>
    <rPh sb="6" eb="8">
      <t>カクカイ</t>
    </rPh>
    <rPh sb="8" eb="10">
      <t>セッチ</t>
    </rPh>
    <phoneticPr fontId="2"/>
  </si>
  <si>
    <t>階数が１</t>
    <rPh sb="0" eb="2">
      <t>カイスウ</t>
    </rPh>
    <phoneticPr fontId="2"/>
  </si>
  <si>
    <t>150㎡毎設置</t>
    <rPh sb="4" eb="5">
      <t>ゴト</t>
    </rPh>
    <rPh sb="5" eb="7">
      <t>セッチ</t>
    </rPh>
    <phoneticPr fontId="2"/>
  </si>
  <si>
    <t>350㎡毎設置</t>
    <rPh sb="4" eb="5">
      <t>ゴト</t>
    </rPh>
    <rPh sb="5" eb="7">
      <t>セッチ</t>
    </rPh>
    <phoneticPr fontId="2"/>
  </si>
  <si>
    <t>　</t>
  </si>
  <si>
    <t>ネットワーク化されている</t>
    <rPh sb="6" eb="7">
      <t>カ</t>
    </rPh>
    <phoneticPr fontId="2"/>
  </si>
  <si>
    <t>２－４</t>
  </si>
  <si>
    <t>脱出対策</t>
    <rPh sb="0" eb="2">
      <t>ダッシュツ</t>
    </rPh>
    <rPh sb="2" eb="4">
      <t>タイサク</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</si>
  <si>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</si>
  <si>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</si>
  <si>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（３階以上）</t>
    <rPh sb="2" eb="3">
      <t>カイ</t>
    </rPh>
    <rPh sb="3" eb="5">
      <t>イジョウ</t>
    </rPh>
    <phoneticPr fontId="2"/>
  </si>
  <si>
    <t>の種類</t>
    <rPh sb="1" eb="3">
      <t>シュルイ</t>
    </rPh>
    <phoneticPr fontId="2"/>
  </si>
  <si>
    <t>避難ロープ</t>
    <rPh sb="0" eb="2">
      <t>ヒナン</t>
    </rPh>
    <phoneticPr fontId="2"/>
  </si>
  <si>
    <t>避難はしご</t>
    <rPh sb="0" eb="2">
      <t>ヒナン</t>
    </rPh>
    <phoneticPr fontId="2"/>
  </si>
  <si>
    <t>（火災時）</t>
    <rPh sb="1" eb="3">
      <t>カサイ</t>
    </rPh>
    <rPh sb="3" eb="4">
      <t>ジ</t>
    </rPh>
    <phoneticPr fontId="2"/>
  </si>
  <si>
    <t>避難用タラップ</t>
    <rPh sb="0" eb="3">
      <t>ヒナンヨウ</t>
    </rPh>
    <phoneticPr fontId="2"/>
  </si>
  <si>
    <t>避難橋</t>
    <rPh sb="0" eb="2">
      <t>ヒナン</t>
    </rPh>
    <rPh sb="2" eb="3">
      <t>バシ</t>
    </rPh>
    <phoneticPr fontId="2"/>
  </si>
  <si>
    <t>滑り棒</t>
    <rPh sb="0" eb="1">
      <t>スベ</t>
    </rPh>
    <rPh sb="2" eb="3">
      <t>ボウ</t>
    </rPh>
    <phoneticPr fontId="2"/>
  </si>
  <si>
    <t>該当なし</t>
    <rPh sb="0" eb="2">
      <t>ガイトウ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</si>
  <si>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</si>
  <si>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</si>
  <si>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</si>
  <si>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２－５</t>
  </si>
  <si>
    <t>開口部の</t>
    <rPh sb="0" eb="3">
      <t>カイコウブ</t>
    </rPh>
    <phoneticPr fontId="2"/>
  </si>
  <si>
    <t>防火設備</t>
    <rPh sb="0" eb="2">
      <t>ボウカ</t>
    </rPh>
    <rPh sb="2" eb="4">
      <t>セツビ</t>
    </rPh>
    <phoneticPr fontId="2"/>
  </si>
  <si>
    <t>外壁の開口部の耐火性能</t>
    <rPh sb="0" eb="2">
      <t>ガイヘキ</t>
    </rPh>
    <rPh sb="3" eb="6">
      <t>カイコウブ</t>
    </rPh>
    <rPh sb="7" eb="10">
      <t>タイカセイ</t>
    </rPh>
    <rPh sb="10" eb="11">
      <t>ノウ</t>
    </rPh>
    <phoneticPr fontId="2"/>
  </si>
  <si>
    <t>耐火等級</t>
    <rPh sb="0" eb="2">
      <t>タイカ</t>
    </rPh>
    <rPh sb="2" eb="4">
      <t>トウキュウ</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</si>
  <si>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</si>
  <si>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</si>
  <si>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</si>
  <si>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</si>
  <si>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</si>
  <si>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建具表</t>
    <rPh sb="0" eb="2">
      <t>タテグ</t>
    </rPh>
    <rPh sb="2" eb="3">
      <t>ヒョウ</t>
    </rPh>
    <phoneticPr fontId="2"/>
  </si>
  <si>
    <t>（延焼のおそれの
　ある部分れのあ
　る部分・開口部)</t>
    <rPh sb="20" eb="22">
      <t>ブブン</t>
    </rPh>
    <rPh sb="23" eb="26">
      <t>カイコウブ</t>
    </rPh>
    <phoneticPr fontId="2"/>
  </si>
  <si>
    <t>（耐火性能
　が最も低
　いもの）</t>
    <phoneticPr fontId="2"/>
  </si>
  <si>
    <t>２－６</t>
  </si>
  <si>
    <t>外壁・軒</t>
    <rPh sb="0" eb="2">
      <t>ガイヘキ</t>
    </rPh>
    <rPh sb="3" eb="4">
      <t>ノキ</t>
    </rPh>
    <phoneticPr fontId="2"/>
  </si>
  <si>
    <t>外壁の構</t>
    <rPh sb="0" eb="2">
      <t>ガイヘキ</t>
    </rPh>
    <rPh sb="3" eb="4">
      <t>カマエ</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</si>
  <si>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</si>
  <si>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</si>
  <si>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</si>
  <si>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造等</t>
    <phoneticPr fontId="2"/>
  </si>
  <si>
    <t>矩計図</t>
    <rPh sb="0" eb="3">
      <t>カナバカリ</t>
    </rPh>
    <phoneticPr fontId="2"/>
  </si>
  <si>
    <t>（延焼のおそれの
　ある部分れのあ
　る部分・開口部以外)</t>
    <rPh sb="20" eb="22">
      <t>ブブン</t>
    </rPh>
    <rPh sb="23" eb="26">
      <t>カイコウブ</t>
    </rPh>
    <rPh sb="26" eb="28">
      <t>イガイ</t>
    </rPh>
    <phoneticPr fontId="2"/>
  </si>
  <si>
    <t>軒裏の構</t>
    <rPh sb="0" eb="1">
      <t>ノキ</t>
    </rPh>
    <rPh sb="1" eb="2">
      <t>ウラ</t>
    </rPh>
    <rPh sb="3" eb="4">
      <t>カマエ</t>
    </rPh>
    <phoneticPr fontId="2"/>
  </si>
  <si>
    <t>軒裏の耐火時間</t>
    <rPh sb="0" eb="1">
      <t>ノキ</t>
    </rPh>
    <rPh sb="1" eb="2">
      <t>ウラ</t>
    </rPh>
    <rPh sb="3" eb="5">
      <t>タイカ</t>
    </rPh>
    <rPh sb="5" eb="7">
      <t>ジカン</t>
    </rPh>
    <phoneticPr fontId="2"/>
  </si>
  <si>
    <t>※1　特認、型式、認証を用いる場合は、第六面に認定番号等を記入して下さい。</t>
    <rPh sb="3" eb="4">
      <t>トク</t>
    </rPh>
    <rPh sb="4" eb="5">
      <t>ニン</t>
    </rPh>
    <rPh sb="6" eb="8">
      <t>カタシキ</t>
    </rPh>
    <rPh sb="9" eb="11">
      <t>ニンショウ</t>
    </rPh>
    <rPh sb="12" eb="13">
      <t>モチ</t>
    </rPh>
    <rPh sb="15" eb="17">
      <t>バアイ</t>
    </rPh>
    <rPh sb="19" eb="20">
      <t>ダイ</t>
    </rPh>
    <rPh sb="20" eb="21">
      <t>ロク</t>
    </rPh>
    <rPh sb="21" eb="22">
      <t>メン</t>
    </rPh>
    <rPh sb="23" eb="25">
      <t>ニンテイ</t>
    </rPh>
    <rPh sb="25" eb="27">
      <t>バンゴウ</t>
    </rPh>
    <rPh sb="27" eb="28">
      <t>トウ</t>
    </rPh>
    <rPh sb="29" eb="31">
      <t>キニュウ</t>
    </rPh>
    <rPh sb="33" eb="34">
      <t>クダ</t>
    </rPh>
    <phoneticPr fontId="2"/>
  </si>
  <si>
    <t>・</t>
    <phoneticPr fontId="2"/>
  </si>
  <si>
    <t>)</t>
    <phoneticPr fontId="2"/>
  </si>
  <si>
    <t>柱</t>
    <rPh sb="0" eb="1">
      <t>ハシラ</t>
    </rPh>
    <phoneticPr fontId="2"/>
  </si>
  <si>
    <t>コンクリート躯体又は土塗壁の外側に断熱層がある</t>
    <phoneticPr fontId="2"/>
  </si>
  <si>
    <t>床断熱において、断熱床下が湿気の排出を妨げない構造</t>
    <phoneticPr fontId="2"/>
  </si>
  <si>
    <t>透湿比抵抗計算を行っている</t>
    <phoneticPr fontId="2"/>
  </si>
  <si>
    <t>一次元定常計算を行っている</t>
    <phoneticPr fontId="2"/>
  </si>
  <si>
    <t>Ａ１</t>
    <phoneticPr fontId="2"/>
  </si>
  <si>
    <t>Ａ２</t>
  </si>
  <si>
    <t>Ａ３</t>
  </si>
  <si>
    <t>Ａ４</t>
  </si>
  <si>
    <t>Ａ５</t>
  </si>
  <si>
    <t>Ｈ１</t>
    <phoneticPr fontId="2"/>
  </si>
  <si>
    <t>Ｈ２</t>
    <phoneticPr fontId="2"/>
  </si>
  <si>
    <t>Ｈ３</t>
    <phoneticPr fontId="2"/>
  </si>
  <si>
    <t>Ｈ４</t>
    <phoneticPr fontId="2"/>
  </si>
  <si>
    <t>Ｈ５</t>
    <phoneticPr fontId="2"/>
  </si>
  <si>
    <t>自己評価及び設計内容説明書【一戸建ての住宅用】</t>
    <phoneticPr fontId="2"/>
  </si>
  <si>
    <t>（第二面）</t>
    <phoneticPr fontId="2"/>
  </si>
  <si>
    <t>３劣化の軽減</t>
    <rPh sb="1" eb="3">
      <t>レッカ</t>
    </rPh>
    <rPh sb="4" eb="6">
      <t>ケイゲン</t>
    </rPh>
    <phoneticPr fontId="2"/>
  </si>
  <si>
    <t>３－１</t>
  </si>
  <si>
    <t>外壁の軸</t>
    <rPh sb="0" eb="2">
      <t>ガイヘキ</t>
    </rPh>
    <phoneticPr fontId="2"/>
  </si>
  <si>
    <t>外壁の構</t>
    <rPh sb="0" eb="2">
      <t>ガイヘキ</t>
    </rPh>
    <phoneticPr fontId="2"/>
  </si>
  <si>
    <t>外壁通気構造等</t>
    <rPh sb="2" eb="4">
      <t>ツウキ</t>
    </rPh>
    <rPh sb="6" eb="7">
      <t>トウ</t>
    </rPh>
    <phoneticPr fontId="2"/>
  </si>
  <si>
    <t>劣化対策</t>
    <rPh sb="0" eb="2">
      <t>レッカ</t>
    </rPh>
    <rPh sb="2" eb="4">
      <t>タイサク</t>
    </rPh>
    <phoneticPr fontId="2"/>
  </si>
  <si>
    <t>組等</t>
    <rPh sb="0" eb="1">
      <t>クミ</t>
    </rPh>
    <rPh sb="1" eb="2">
      <t>ナド</t>
    </rPh>
    <phoneticPr fontId="2"/>
  </si>
  <si>
    <t>製材又は集成材等＋薬剤処理（現場処理）</t>
    <rPh sb="0" eb="2">
      <t>セイザイ</t>
    </rPh>
    <rPh sb="2" eb="3">
      <t>マタ</t>
    </rPh>
    <rPh sb="4" eb="6">
      <t>シュウセイ</t>
    </rPh>
    <rPh sb="6" eb="7">
      <t>ザイ</t>
    </rPh>
    <rPh sb="7" eb="8">
      <t>トウ</t>
    </rPh>
    <rPh sb="9" eb="11">
      <t>ヤクザイ</t>
    </rPh>
    <rPh sb="11" eb="13">
      <t>ショリ</t>
    </rPh>
    <rPh sb="14" eb="16">
      <t>ゲンバ</t>
    </rPh>
    <rPh sb="16" eb="18">
      <t>ショリ</t>
    </rPh>
    <phoneticPr fontId="2"/>
  </si>
  <si>
    <t>（地面から１m）</t>
    <rPh sb="1" eb="3">
      <t>ジメン</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</si>
  <si>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</si>
  <si>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</si>
  <si>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（構造躯体等）</t>
    <rPh sb="1" eb="3">
      <t>コウゾウ</t>
    </rPh>
    <rPh sb="3" eb="4">
      <t>ムクロ</t>
    </rPh>
    <rPh sb="4" eb="6">
      <t>カラダナド</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</si>
  <si>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</si>
  <si>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</si>
  <si>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軸</t>
    <rPh sb="0" eb="1">
      <t>ジク</t>
    </rPh>
    <phoneticPr fontId="2"/>
  </si>
  <si>
    <t>材</t>
    <rPh sb="0" eb="1">
      <t>ザイ</t>
    </rPh>
    <phoneticPr fontId="2"/>
  </si>
  <si>
    <t>面</t>
    <rPh sb="0" eb="1">
      <t>メン</t>
    </rPh>
    <phoneticPr fontId="2"/>
  </si>
  <si>
    <t>合板等の木質系面材を使用＋薬剤処理（現場処理）</t>
    <rPh sb="0" eb="3">
      <t>ゴウハントウ</t>
    </rPh>
    <rPh sb="4" eb="6">
      <t>モクシツ</t>
    </rPh>
    <rPh sb="6" eb="7">
      <t>ケイ</t>
    </rPh>
    <rPh sb="7" eb="8">
      <t>メン</t>
    </rPh>
    <rPh sb="8" eb="9">
      <t>ザイ</t>
    </rPh>
    <rPh sb="10" eb="12">
      <t>シヨウ</t>
    </rPh>
    <rPh sb="13" eb="15">
      <t>ヤクザイ</t>
    </rPh>
    <rPh sb="15" eb="17">
      <t>ショリ</t>
    </rPh>
    <rPh sb="18" eb="20">
      <t>ゲンバ</t>
    </rPh>
    <rPh sb="20" eb="22">
      <t>ショリ</t>
    </rPh>
    <phoneticPr fontId="2"/>
  </si>
  <si>
    <t>木質系以外の面材を使用</t>
    <rPh sb="0" eb="2">
      <t>モクシツ</t>
    </rPh>
    <rPh sb="2" eb="3">
      <t>ケイ</t>
    </rPh>
    <rPh sb="3" eb="5">
      <t>イガイ</t>
    </rPh>
    <rPh sb="6" eb="7">
      <t>メン</t>
    </rPh>
    <rPh sb="7" eb="8">
      <t>ザイ</t>
    </rPh>
    <rPh sb="9" eb="11">
      <t>シヨウ</t>
    </rPh>
    <phoneticPr fontId="2"/>
  </si>
  <si>
    <t>使用していない</t>
    <rPh sb="0" eb="2">
      <t>シヨウ</t>
    </rPh>
    <phoneticPr fontId="2"/>
  </si>
  <si>
    <t>　　</t>
  </si>
  <si>
    <t>Ｋ３以上の薬剤処理（工場処理）</t>
    <rPh sb="2" eb="4">
      <t>イジョウ</t>
    </rPh>
    <rPh sb="5" eb="7">
      <t>ヤクザイ</t>
    </rPh>
    <rPh sb="7" eb="9">
      <t>ショリ</t>
    </rPh>
    <rPh sb="10" eb="12">
      <t>コウジョウ</t>
    </rPh>
    <rPh sb="12" eb="14">
      <t>ショリ</t>
    </rPh>
    <phoneticPr fontId="2"/>
  </si>
  <si>
    <t>土台</t>
    <rPh sb="0" eb="2">
      <t>ドダイ</t>
    </rPh>
    <phoneticPr fontId="2"/>
  </si>
  <si>
    <t>防腐・防</t>
    <rPh sb="0" eb="2">
      <t>ボウフ</t>
    </rPh>
    <rPh sb="3" eb="4">
      <t>ボウ</t>
    </rPh>
    <phoneticPr fontId="2"/>
  </si>
  <si>
    <t>土台に接する外壁下端水切り</t>
  </si>
  <si>
    <t>蟻処理</t>
    <rPh sb="1" eb="3">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</si>
  <si>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</si>
  <si>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浴室・脱</t>
    <rPh sb="0" eb="2">
      <t>ヨクシツ</t>
    </rPh>
    <phoneticPr fontId="2"/>
  </si>
  <si>
    <t>防水上の</t>
    <rPh sb="0" eb="2">
      <t>ボウスイ</t>
    </rPh>
    <rPh sb="2" eb="3">
      <t>ジョウ</t>
    </rPh>
    <phoneticPr fontId="2"/>
  </si>
  <si>
    <t>浴室</t>
  </si>
  <si>
    <t>防水上有効な仕上げ</t>
  </si>
  <si>
    <t>浴室ユニット</t>
    <rPh sb="0" eb="2">
      <t>ヨクシツ</t>
    </rPh>
    <phoneticPr fontId="2"/>
  </si>
  <si>
    <t>衣室の防</t>
    <phoneticPr fontId="2"/>
  </si>
  <si>
    <t>措置</t>
    <phoneticPr fontId="2"/>
  </si>
  <si>
    <t>その他</t>
  </si>
  <si>
    <t>水</t>
    <phoneticPr fontId="2"/>
  </si>
  <si>
    <t>脱衣室</t>
  </si>
  <si>
    <t>防水上有効な仕上げ</t>
    <rPh sb="0" eb="2">
      <t>ボウスイ</t>
    </rPh>
    <rPh sb="2" eb="3">
      <t>ジョウ</t>
    </rPh>
    <rPh sb="3" eb="5">
      <t>ユウコウ</t>
    </rPh>
    <rPh sb="6" eb="8">
      <t>シア</t>
    </rPh>
    <phoneticPr fontId="2"/>
  </si>
  <si>
    <t>外壁軸組等の防腐措置等</t>
  </si>
  <si>
    <t>防蟻措置</t>
    <rPh sb="0" eb="1">
      <t>ボウ</t>
    </rPh>
    <rPh sb="1" eb="2">
      <t>アリ</t>
    </rPh>
    <rPh sb="2" eb="4">
      <t>ソチ</t>
    </rPh>
    <phoneticPr fontId="2"/>
  </si>
  <si>
    <t>防蟻措置</t>
    <rPh sb="2" eb="4">
      <t>ソチ</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</si>
  <si>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</si>
  <si>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</si>
  <si>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</si>
  <si>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方法：</t>
  </si>
  <si>
    <t>基礎高さ</t>
    <rPh sb="0" eb="2">
      <t>キソ</t>
    </rPh>
    <rPh sb="2" eb="3">
      <t>タカ</t>
    </rPh>
    <phoneticPr fontId="2"/>
  </si>
  <si>
    <t>地面から土台下端までの高さが400mm以上</t>
    <rPh sb="4" eb="6">
      <t>ドダイ</t>
    </rPh>
    <rPh sb="6" eb="7">
      <t>シタ</t>
    </rPh>
    <rPh sb="7" eb="8">
      <t>ハシ</t>
    </rPh>
    <rPh sb="19" eb="21">
      <t>イジョウ</t>
    </rPh>
    <phoneticPr fontId="2"/>
  </si>
  <si>
    <t>床下防湿</t>
    <rPh sb="0" eb="2">
      <t>ユカシタ</t>
    </rPh>
    <rPh sb="2" eb="4">
      <t>ボウシツ</t>
    </rPh>
    <phoneticPr fontId="2"/>
  </si>
  <si>
    <t>床下地盤面</t>
    <rPh sb="0" eb="2">
      <t>ユカシタ</t>
    </rPh>
    <rPh sb="2" eb="4">
      <t>ジバン</t>
    </rPh>
    <rPh sb="4" eb="5">
      <t>メン</t>
    </rPh>
    <phoneticPr fontId="2"/>
  </si>
  <si>
    <t>防湿方法</t>
  </si>
  <si>
    <t>〔</t>
  </si>
  <si>
    <t>コンクリート</t>
  </si>
  <si>
    <t>防湿フィルム</t>
    <rPh sb="0" eb="2">
      <t>ボウシツ</t>
    </rPh>
    <phoneticPr fontId="2"/>
  </si>
  <si>
    <t>措置等</t>
    <rPh sb="0" eb="2">
      <t>ソチ</t>
    </rPh>
    <rPh sb="2" eb="3">
      <t>トウ</t>
    </rPh>
    <phoneticPr fontId="2"/>
  </si>
  <si>
    <t>の防湿措置</t>
    <rPh sb="2" eb="4">
      <t>ボウシツソチ</t>
    </rPh>
    <phoneticPr fontId="2"/>
  </si>
  <si>
    <t>)〕</t>
    <phoneticPr fontId="2"/>
  </si>
  <si>
    <t>床下換気措置</t>
    <rPh sb="0" eb="2">
      <t>ユカシタ</t>
    </rPh>
    <rPh sb="2" eb="3">
      <t>カン</t>
    </rPh>
    <phoneticPr fontId="2"/>
  </si>
  <si>
    <t>換気措置</t>
    <rPh sb="0" eb="2">
      <t>カンキ</t>
    </rPh>
    <rPh sb="2" eb="4">
      <t>ソチ</t>
    </rPh>
    <phoneticPr fontId="2"/>
  </si>
  <si>
    <t>換気口</t>
    <rPh sb="0" eb="2">
      <t>カンキ</t>
    </rPh>
    <rPh sb="2" eb="3">
      <t>コウ</t>
    </rPh>
    <phoneticPr fontId="2"/>
  </si>
  <si>
    <t>ねこ土台</t>
  </si>
  <si>
    <t>〕</t>
  </si>
  <si>
    <t>基礎断熱工法</t>
    <rPh sb="0" eb="2">
      <t>キソ</t>
    </rPh>
    <rPh sb="2" eb="4">
      <t>ダンネツ</t>
    </rPh>
    <rPh sb="4" eb="6">
      <t>コウホウ</t>
    </rPh>
    <phoneticPr fontId="2"/>
  </si>
  <si>
    <t>ＵＡ値表示</t>
    <rPh sb="2" eb="3">
      <t>アタイ</t>
    </rPh>
    <rPh sb="3" eb="5">
      <t>ヒョウジ</t>
    </rPh>
    <phoneticPr fontId="2"/>
  </si>
  <si>
    <t>小屋裏換気</t>
    <rPh sb="0" eb="2">
      <t>コヤ</t>
    </rPh>
    <rPh sb="2" eb="3">
      <t>ウラ</t>
    </rPh>
    <phoneticPr fontId="2"/>
  </si>
  <si>
    <t>小屋裏換気</t>
    <rPh sb="0" eb="2">
      <t>コヤ</t>
    </rPh>
    <rPh sb="2" eb="3">
      <t>ウラ</t>
    </rPh>
    <rPh sb="3" eb="5">
      <t>カンキ</t>
    </rPh>
    <phoneticPr fontId="2"/>
  </si>
  <si>
    <t>屋根断熱</t>
    <rPh sb="0" eb="4">
      <t>ヤネダンネツ</t>
    </rPh>
    <phoneticPr fontId="2"/>
  </si>
  <si>
    <t>立面図</t>
    <rPh sb="0" eb="3">
      <t>リツメンズ</t>
    </rPh>
    <phoneticPr fontId="2"/>
  </si>
  <si>
    <t>ηＡ値表示</t>
    <rPh sb="2" eb="3">
      <t>チ</t>
    </rPh>
    <rPh sb="3" eb="5">
      <t>ヒョウジ</t>
    </rPh>
    <phoneticPr fontId="2"/>
  </si>
  <si>
    <t>の措置</t>
    <phoneticPr fontId="2"/>
  </si>
  <si>
    <t>天井断熱</t>
    <rPh sb="0" eb="4">
      <t>テンジョウダンネツ</t>
    </rPh>
    <phoneticPr fontId="2"/>
  </si>
  <si>
    <t>小屋裏換気設置</t>
    <rPh sb="0" eb="2">
      <t>コヤ</t>
    </rPh>
    <rPh sb="2" eb="3">
      <t>ウラ</t>
    </rPh>
    <rPh sb="3" eb="5">
      <t>カンキ</t>
    </rPh>
    <rPh sb="5" eb="7">
      <t>セッチ</t>
    </rPh>
    <phoneticPr fontId="2"/>
  </si>
  <si>
    <t>構造部材等</t>
    <rPh sb="0" eb="2">
      <t>コウゾウ</t>
    </rPh>
    <rPh sb="2" eb="5">
      <t>ブザイトウ</t>
    </rPh>
    <phoneticPr fontId="2"/>
  </si>
  <si>
    <t>建築基準法施行令第37条、第41条、第49条及び</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phoneticPr fontId="2"/>
  </si>
  <si>
    <t>第80条の2の規定に適合</t>
    <rPh sb="7" eb="9">
      <t>キテイ</t>
    </rPh>
    <rPh sb="10" eb="12">
      <t>テキゴウ</t>
    </rPh>
    <phoneticPr fontId="2"/>
  </si>
  <si>
    <t>４維持管理・更新への配慮</t>
    <rPh sb="1" eb="3">
      <t>イジ</t>
    </rPh>
    <rPh sb="3" eb="5">
      <t>カンリ</t>
    </rPh>
    <rPh sb="6" eb="8">
      <t>コウシン</t>
    </rPh>
    <rPh sb="10" eb="12">
      <t>ハイリョ</t>
    </rPh>
    <phoneticPr fontId="2"/>
  </si>
  <si>
    <t>４－１</t>
  </si>
  <si>
    <t>専用配管</t>
    <rPh sb="0" eb="2">
      <t>センヨウ</t>
    </rPh>
    <rPh sb="2" eb="4">
      <t>ハイカン</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</si>
  <si>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2"/>
  </si>
  <si>
    <t>維持管理</t>
    <rPh sb="0" eb="2">
      <t>イジ</t>
    </rPh>
    <rPh sb="2" eb="4">
      <t>カンリ</t>
    </rPh>
    <phoneticPr fontId="2"/>
  </si>
  <si>
    <t>内埋込み配管</t>
    <rPh sb="0" eb="1">
      <t>ナイ</t>
    </rPh>
    <rPh sb="1" eb="2">
      <t>ウ</t>
    </rPh>
    <rPh sb="2" eb="3">
      <t>コ</t>
    </rPh>
    <rPh sb="4" eb="6">
      <t>ハイカン</t>
    </rPh>
    <phoneticPr fontId="2"/>
  </si>
  <si>
    <t>対策等級</t>
    <rPh sb="0" eb="2">
      <t>タイサク</t>
    </rPh>
    <rPh sb="2" eb="4">
      <t>トウキュウ</t>
    </rPh>
    <phoneticPr fontId="2"/>
  </si>
  <si>
    <t>埋設地中</t>
    <rPh sb="2" eb="4">
      <t>チチュウ</t>
    </rPh>
    <phoneticPr fontId="2"/>
  </si>
  <si>
    <t>埋設管上の</t>
    <rPh sb="0" eb="2">
      <t>マイセツ</t>
    </rPh>
    <rPh sb="2" eb="3">
      <t>カン</t>
    </rPh>
    <rPh sb="3" eb="4">
      <t>ウエ</t>
    </rPh>
    <phoneticPr fontId="2"/>
  </si>
  <si>
    <t>地中埋設管上のコンクリート打設</t>
    <rPh sb="0" eb="2">
      <t>チチュウ</t>
    </rPh>
    <rPh sb="2" eb="4">
      <t>マイセツ</t>
    </rPh>
    <rPh sb="4" eb="5">
      <t>カン</t>
    </rPh>
    <rPh sb="5" eb="6">
      <t>ジョウ</t>
    </rPh>
    <rPh sb="13" eb="14">
      <t>ダ</t>
    </rPh>
    <rPh sb="14" eb="15">
      <t>セツ</t>
    </rPh>
    <phoneticPr fontId="2"/>
  </si>
  <si>
    <t>配置図</t>
    <rPh sb="0" eb="2">
      <t>ハイチ</t>
    </rPh>
    <rPh sb="2" eb="3">
      <t>ズ</t>
    </rPh>
    <phoneticPr fontId="2"/>
  </si>
  <si>
    <t>（専用配管）</t>
    <rPh sb="1" eb="3">
      <t>センヨウ</t>
    </rPh>
    <rPh sb="3" eb="5">
      <t>ハイカン</t>
    </rPh>
    <phoneticPr fontId="2"/>
  </si>
  <si>
    <t>管</t>
    <rPh sb="0" eb="1">
      <t>カン</t>
    </rPh>
    <phoneticPr fontId="2"/>
  </si>
  <si>
    <t>ｺﾝｸﾘｰﾄ打設</t>
    <rPh sb="6" eb="7">
      <t>ダ</t>
    </rPh>
    <rPh sb="7" eb="8">
      <t>セツ</t>
    </rPh>
    <phoneticPr fontId="2"/>
  </si>
  <si>
    <t>土間コンその他のみ有</t>
    <rPh sb="0" eb="2">
      <t>ドマ</t>
    </rPh>
    <rPh sb="6" eb="7">
      <t>タ</t>
    </rPh>
    <rPh sb="9" eb="10">
      <t>アリ</t>
    </rPh>
    <phoneticPr fontId="2"/>
  </si>
  <si>
    <t>排水管の</t>
    <rPh sb="0" eb="3">
      <t>ハイスイカン</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</si>
  <si>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</si>
  <si>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2"/>
  </si>
  <si>
    <t>性状等</t>
    <rPh sb="0" eb="2">
      <t>セイジョウ</t>
    </rPh>
    <rPh sb="2" eb="3">
      <t>トウ</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</si>
  <si>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</si>
  <si>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</si>
  <si>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専用排水</t>
    <rPh sb="0" eb="2">
      <t>センヨウ</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</si>
  <si>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</si>
  <si>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清掃措置</t>
    <rPh sb="0" eb="2">
      <t>セイソウ</t>
    </rPh>
    <rPh sb="2" eb="4">
      <t>ソチ</t>
    </rPh>
    <phoneticPr fontId="2"/>
  </si>
  <si>
    <t>配管点検</t>
    <rPh sb="0" eb="2">
      <t>ハイカン</t>
    </rPh>
    <phoneticPr fontId="2"/>
  </si>
  <si>
    <t>主要接合部等</t>
    <rPh sb="0" eb="2">
      <t>シュヨウ</t>
    </rPh>
    <rPh sb="2" eb="4">
      <t>セツゴウ</t>
    </rPh>
    <rPh sb="4" eb="5">
      <t>ブ</t>
    </rPh>
    <rPh sb="5" eb="6">
      <t>トウ</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</si>
  <si>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</si>
  <si>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口</t>
    <rPh sb="0" eb="1">
      <t>クチ</t>
    </rPh>
    <phoneticPr fontId="2"/>
  </si>
  <si>
    <t>の点検措置</t>
    <rPh sb="1" eb="3">
      <t>テンケン</t>
    </rPh>
    <rPh sb="3" eb="5">
      <t>ソチ</t>
    </rPh>
    <phoneticPr fontId="2"/>
  </si>
  <si>
    <t>性能表示　　　　</t>
    <rPh sb="0" eb="2">
      <t>セイノウ</t>
    </rPh>
    <rPh sb="2" eb="4">
      <t>ヒョウジ</t>
    </rPh>
    <phoneticPr fontId="2"/>
  </si>
  <si>
    <t>事項</t>
    <rPh sb="0" eb="2">
      <t>ジコウ</t>
    </rPh>
    <phoneticPr fontId="2"/>
  </si>
  <si>
    <t>仕上表</t>
    <rPh sb="0" eb="2">
      <t>シアゲ</t>
    </rPh>
    <rPh sb="2" eb="3">
      <t>ヒョウ</t>
    </rPh>
    <phoneticPr fontId="2"/>
  </si>
  <si>
    <t>（</t>
    <phoneticPr fontId="2"/>
  </si>
  <si>
    <t>等級５</t>
    <rPh sb="0" eb="2">
      <t>トウキュウ</t>
    </rPh>
    <phoneticPr fontId="2"/>
  </si>
  <si>
    <t>（第三面）</t>
    <phoneticPr fontId="2"/>
  </si>
  <si>
    <t>５温熱環境・省エネルギー消費量に関すること</t>
    <rPh sb="1" eb="3">
      <t>オンネツ</t>
    </rPh>
    <rPh sb="3" eb="5">
      <t>カンキョウ</t>
    </rPh>
    <rPh sb="6" eb="7">
      <t>ショウ</t>
    </rPh>
    <rPh sb="12" eb="15">
      <t>ショウヒリョウ</t>
    </rPh>
    <rPh sb="16" eb="17">
      <t>カン</t>
    </rPh>
    <phoneticPr fontId="15"/>
  </si>
  <si>
    <t>５－１</t>
  </si>
  <si>
    <t>断熱等</t>
    <rPh sb="0" eb="1">
      <t>ダン</t>
    </rPh>
    <rPh sb="1" eb="2">
      <t>ネツ</t>
    </rPh>
    <rPh sb="2" eb="3">
      <t>トウ</t>
    </rPh>
    <phoneticPr fontId="2"/>
  </si>
  <si>
    <t>矩計図</t>
    <rPh sb="0" eb="1">
      <t>ノリ</t>
    </rPh>
    <rPh sb="1" eb="2">
      <t>ケイ</t>
    </rPh>
    <rPh sb="2" eb="3">
      <t>ズ</t>
    </rPh>
    <phoneticPr fontId="2"/>
  </si>
  <si>
    <t>計算書</t>
    <rPh sb="0" eb="3">
      <t>ケイサンショ</t>
    </rPh>
    <phoneticPr fontId="15"/>
  </si>
  <si>
    <t>性能等級</t>
    <rPh sb="0" eb="1">
      <t>セイ</t>
    </rPh>
    <rPh sb="1" eb="2">
      <t>ノウ</t>
    </rPh>
    <rPh sb="2" eb="3">
      <t>トウ</t>
    </rPh>
    <rPh sb="3" eb="4">
      <t>キュウ</t>
    </rPh>
    <phoneticPr fontId="2"/>
  </si>
  <si>
    <r>
      <t>）</t>
    </r>
    <r>
      <rPr>
        <sz val="6"/>
        <rFont val="BIZ UD明朝 Medium"/>
        <family val="1"/>
        <charset val="128"/>
      </rPr>
      <t>地域</t>
    </r>
    <rPh sb="1" eb="3">
      <t>チイキ</t>
    </rPh>
    <phoneticPr fontId="2"/>
  </si>
  <si>
    <t>外皮平均</t>
    <rPh sb="0" eb="2">
      <t>ガイヒ</t>
    </rPh>
    <rPh sb="2" eb="4">
      <t>ヘイキン</t>
    </rPh>
    <phoneticPr fontId="2"/>
  </si>
  <si>
    <t>外皮平均熱貫流率（UA)の基準に適合</t>
    <rPh sb="0" eb="2">
      <t>ガイヒ</t>
    </rPh>
    <rPh sb="2" eb="4">
      <t>ヘイキン</t>
    </rPh>
    <rPh sb="4" eb="5">
      <t>ネツ</t>
    </rPh>
    <rPh sb="5" eb="7">
      <t>カンリュウ</t>
    </rPh>
    <rPh sb="7" eb="8">
      <t>リツ</t>
    </rPh>
    <rPh sb="13" eb="15">
      <t>キジュン</t>
    </rPh>
    <rPh sb="16" eb="18">
      <t>テキゴウ</t>
    </rPh>
    <phoneticPr fontId="2"/>
  </si>
  <si>
    <t>熱貫流率</t>
    <rPh sb="0" eb="1">
      <t>ネツ</t>
    </rPh>
    <rPh sb="1" eb="3">
      <t>カンリュウ</t>
    </rPh>
    <rPh sb="3" eb="4">
      <t>リツ</t>
    </rPh>
    <phoneticPr fontId="2"/>
  </si>
  <si>
    <t>UA値を評価書に表示する</t>
    <rPh sb="2" eb="3">
      <t>アタイ</t>
    </rPh>
    <rPh sb="4" eb="7">
      <t>ヒョウカショ</t>
    </rPh>
    <rPh sb="8" eb="10">
      <t>ヒョウジ</t>
    </rPh>
    <phoneticPr fontId="2"/>
  </si>
  <si>
    <t>W/㎡K）</t>
  </si>
  <si>
    <t>冷房期の平均</t>
    <rPh sb="0" eb="2">
      <t>レイボウ</t>
    </rPh>
    <rPh sb="2" eb="3">
      <t>キ</t>
    </rPh>
    <rPh sb="4" eb="6">
      <t>ヘイキン</t>
    </rPh>
    <phoneticPr fontId="2"/>
  </si>
  <si>
    <t>冷房期の平均日射熱取得率（ηA)の基準値に適合する</t>
    <rPh sb="0" eb="2">
      <t>レイボウ</t>
    </rPh>
    <rPh sb="2" eb="3">
      <t>キ</t>
    </rPh>
    <rPh sb="4" eb="6">
      <t>ヘイキン</t>
    </rPh>
    <rPh sb="6" eb="8">
      <t>ニッシャ</t>
    </rPh>
    <rPh sb="8" eb="9">
      <t>ネツ</t>
    </rPh>
    <rPh sb="9" eb="12">
      <t>シュトクリツ</t>
    </rPh>
    <rPh sb="17" eb="20">
      <t>キジュンチ</t>
    </rPh>
    <rPh sb="21" eb="23">
      <t>テキゴウ</t>
    </rPh>
    <phoneticPr fontId="2"/>
  </si>
  <si>
    <t>日射熱取得率</t>
    <rPh sb="0" eb="2">
      <t>ニッシャ</t>
    </rPh>
    <rPh sb="2" eb="3">
      <t>ネツ</t>
    </rPh>
    <rPh sb="3" eb="6">
      <t>シュトクリツ</t>
    </rPh>
    <phoneticPr fontId="2"/>
  </si>
  <si>
    <t>ηA値を評価書に表示する</t>
    <rPh sb="2" eb="3">
      <t>アタイ</t>
    </rPh>
    <rPh sb="4" eb="7">
      <t>ヒョウカショ</t>
    </rPh>
    <rPh sb="8" eb="10">
      <t>ヒョウジ</t>
    </rPh>
    <phoneticPr fontId="2"/>
  </si>
  <si>
    <t>製材等</t>
    <rPh sb="0" eb="2">
      <t>セイザイ</t>
    </rPh>
    <rPh sb="2" eb="3">
      <t>トウ</t>
    </rPh>
    <phoneticPr fontId="2"/>
  </si>
  <si>
    <t>その他の建材</t>
    <rPh sb="2" eb="3">
      <t>タ</t>
    </rPh>
    <rPh sb="4" eb="6">
      <t>ケンザイ</t>
    </rPh>
    <phoneticPr fontId="2"/>
  </si>
  <si>
    <t>結露防止</t>
    <rPh sb="0" eb="2">
      <t>ケツロ</t>
    </rPh>
    <rPh sb="2" eb="4">
      <t>ボウシ</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</si>
  <si>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</si>
  <si>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</si>
  <si>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無　）</t>
    <rPh sb="0" eb="1">
      <t>ナシ</t>
    </rPh>
    <phoneticPr fontId="2"/>
  </si>
  <si>
    <t>対策</t>
    <rPh sb="0" eb="2">
      <t>タイサク</t>
    </rPh>
    <phoneticPr fontId="2"/>
  </si>
  <si>
    <t>防湿層</t>
    <rPh sb="0" eb="2">
      <t>ボウシツ</t>
    </rPh>
    <rPh sb="2" eb="3">
      <t>ソウ</t>
    </rPh>
    <phoneticPr fontId="2"/>
  </si>
  <si>
    <t>防湿層の設置</t>
    <rPh sb="0" eb="2">
      <t>ボウシツ</t>
    </rPh>
    <rPh sb="2" eb="3">
      <t>ソウ</t>
    </rPh>
    <rPh sb="4" eb="6">
      <t>セッチ</t>
    </rPh>
    <phoneticPr fontId="2"/>
  </si>
  <si>
    <t>の設置</t>
    <rPh sb="1" eb="3">
      <t>セッチ</t>
    </rPh>
    <phoneticPr fontId="2"/>
  </si>
  <si>
    <t>除外規定適用（下表除外規定の適用欄に記入）</t>
    <rPh sb="0" eb="2">
      <t>ジョガイ</t>
    </rPh>
    <rPh sb="2" eb="4">
      <t>キテイ</t>
    </rPh>
    <rPh sb="4" eb="6">
      <t>テキヨウ</t>
    </rPh>
    <rPh sb="9" eb="11">
      <t>ジョガイ</t>
    </rPh>
    <rPh sb="11" eb="13">
      <t>キテイ</t>
    </rPh>
    <rPh sb="14" eb="16">
      <t>テキヨウ</t>
    </rPh>
    <rPh sb="16" eb="17">
      <t>ラン</t>
    </rPh>
    <phoneticPr fontId="2"/>
  </si>
  <si>
    <t>通気層</t>
    <rPh sb="0" eb="2">
      <t>ツウキ</t>
    </rPh>
    <rPh sb="2" eb="3">
      <t>ソウ</t>
    </rPh>
    <phoneticPr fontId="2"/>
  </si>
  <si>
    <t>通気層の設置</t>
    <rPh sb="0" eb="2">
      <t>ツウキ</t>
    </rPh>
    <rPh sb="2" eb="3">
      <t>ソウ</t>
    </rPh>
    <rPh sb="4" eb="6">
      <t>セッチ</t>
    </rPh>
    <phoneticPr fontId="2"/>
  </si>
  <si>
    <t>防風層の設置</t>
  </si>
  <si>
    <t>除外規定適用（下表除外規定の適用欄に記入）</t>
    <rPh sb="0" eb="2">
      <t>ジョガイ</t>
    </rPh>
    <rPh sb="2" eb="4">
      <t>キテイ</t>
    </rPh>
    <rPh sb="4" eb="6">
      <t>テキヨウ</t>
    </rPh>
    <phoneticPr fontId="2"/>
  </si>
  <si>
    <t>除外規定</t>
  </si>
  <si>
    <t>防湿層</t>
  </si>
  <si>
    <t>の適用</t>
    <phoneticPr fontId="2"/>
  </si>
  <si>
    <t>通気層</t>
  </si>
  <si>
    <t>防風層</t>
  </si>
  <si>
    <t>５－２</t>
  </si>
  <si>
    <t>エネルギー消費性能計算プログラム（詳細・簡易）</t>
    <rPh sb="5" eb="9">
      <t>ショウヒセイノウ</t>
    </rPh>
    <rPh sb="9" eb="11">
      <t>ケイサン</t>
    </rPh>
    <rPh sb="17" eb="19">
      <t>ショウサイ</t>
    </rPh>
    <rPh sb="20" eb="22">
      <t>カンイ</t>
    </rPh>
    <phoneticPr fontId="2"/>
  </si>
  <si>
    <t>仕様書</t>
    <rPh sb="0" eb="3">
      <t>シヨウショ</t>
    </rPh>
    <phoneticPr fontId="2"/>
  </si>
  <si>
    <t>一次エネルギー</t>
  </si>
  <si>
    <t>設備図</t>
    <rPh sb="0" eb="2">
      <t>セツビ</t>
    </rPh>
    <rPh sb="2" eb="3">
      <t>ズ</t>
    </rPh>
    <phoneticPr fontId="2"/>
  </si>
  <si>
    <t>消費量等級</t>
  </si>
  <si>
    <t>カタログ</t>
    <phoneticPr fontId="2"/>
  </si>
  <si>
    <t>年間日射地域区分</t>
    <rPh sb="0" eb="2">
      <t>ネンカン</t>
    </rPh>
    <rPh sb="2" eb="4">
      <t>ニッシャ</t>
    </rPh>
    <rPh sb="4" eb="6">
      <t>チイキ</t>
    </rPh>
    <rPh sb="6" eb="8">
      <t>クブン</t>
    </rPh>
    <phoneticPr fontId="2"/>
  </si>
  <si>
    <t>太陽光発電又は太陽熱温水パネルを設置する場合のみ：</t>
    <rPh sb="0" eb="3">
      <t>タイヨウコウ</t>
    </rPh>
    <rPh sb="3" eb="5">
      <t>ハツデン</t>
    </rPh>
    <rPh sb="5" eb="6">
      <t>マタ</t>
    </rPh>
    <rPh sb="7" eb="10">
      <t>タイヨウネツ</t>
    </rPh>
    <rPh sb="10" eb="12">
      <t>オンスイ</t>
    </rPh>
    <rPh sb="16" eb="18">
      <t>セッチ</t>
    </rPh>
    <rPh sb="20" eb="22">
      <t>バアイ</t>
    </rPh>
    <phoneticPr fontId="2"/>
  </si>
  <si>
    <t>冬期日射地域区分</t>
    <rPh sb="0" eb="2">
      <t>トウキ</t>
    </rPh>
    <rPh sb="2" eb="4">
      <t>ニッシャ</t>
    </rPh>
    <rPh sb="4" eb="6">
      <t>チイキ</t>
    </rPh>
    <rPh sb="6" eb="8">
      <t>クブン</t>
    </rPh>
    <phoneticPr fontId="2"/>
  </si>
  <si>
    <t>蓄熱利用をする場合のみ：</t>
    <rPh sb="0" eb="2">
      <t>チクネツ</t>
    </rPh>
    <rPh sb="2" eb="4">
      <t>リヨウ</t>
    </rPh>
    <rPh sb="7" eb="9">
      <t>バアイ</t>
    </rPh>
    <phoneticPr fontId="2"/>
  </si>
  <si>
    <t>日射熱</t>
    <rPh sb="0" eb="2">
      <t>ニッシャ</t>
    </rPh>
    <rPh sb="2" eb="3">
      <t>ネツ</t>
    </rPh>
    <phoneticPr fontId="15"/>
  </si>
  <si>
    <t>蓄熱利用</t>
    <rPh sb="0" eb="2">
      <t>チクネツ</t>
    </rPh>
    <rPh sb="2" eb="4">
      <t>リヨウ</t>
    </rPh>
    <phoneticPr fontId="15"/>
  </si>
  <si>
    <t>暖房設備</t>
    <rPh sb="0" eb="2">
      <t>ダンボウ</t>
    </rPh>
    <rPh sb="2" eb="4">
      <t>セツビ</t>
    </rPh>
    <phoneticPr fontId="2"/>
  </si>
  <si>
    <t>暖房方式の選択</t>
    <rPh sb="0" eb="2">
      <t>ダンボウ</t>
    </rPh>
    <rPh sb="2" eb="4">
      <t>ホウシキ</t>
    </rPh>
    <phoneticPr fontId="2"/>
  </si>
  <si>
    <t>冷房設備</t>
    <rPh sb="0" eb="2">
      <t>レイボウ</t>
    </rPh>
    <rPh sb="2" eb="4">
      <t>セツビ</t>
    </rPh>
    <phoneticPr fontId="2"/>
  </si>
  <si>
    <t>冷房方式の選択</t>
    <rPh sb="0" eb="2">
      <t>レイボウ</t>
    </rPh>
    <rPh sb="2" eb="4">
      <t>ホウシキ</t>
    </rPh>
    <phoneticPr fontId="2"/>
  </si>
  <si>
    <t>自然風</t>
    <rPh sb="0" eb="2">
      <t>シゼン</t>
    </rPh>
    <rPh sb="2" eb="3">
      <t>フウ</t>
    </rPh>
    <phoneticPr fontId="2"/>
  </si>
  <si>
    <t>自然風の利用</t>
    <rPh sb="0" eb="2">
      <t>シゼン</t>
    </rPh>
    <rPh sb="2" eb="3">
      <t>フウ</t>
    </rPh>
    <phoneticPr fontId="2"/>
  </si>
  <si>
    <t>換気設備</t>
    <rPh sb="0" eb="2">
      <t>カンキ</t>
    </rPh>
    <rPh sb="2" eb="4">
      <t>セツビ</t>
    </rPh>
    <phoneticPr fontId="2"/>
  </si>
  <si>
    <t>換気設備方式</t>
    <rPh sb="0" eb="2">
      <t>カンキ</t>
    </rPh>
    <rPh sb="2" eb="4">
      <t>セツビ</t>
    </rPh>
    <rPh sb="4" eb="6">
      <t>ホウシキ</t>
    </rPh>
    <phoneticPr fontId="2"/>
  </si>
  <si>
    <t>※1　特認、型式、認証を用いる場合は、第六面に認定番号等を記入して下さい。</t>
  </si>
  <si>
    <t>該当なし（北）</t>
    <rPh sb="0" eb="2">
      <t>ガイトウ</t>
    </rPh>
    <rPh sb="5" eb="6">
      <t>キタ</t>
    </rPh>
    <phoneticPr fontId="2"/>
  </si>
  <si>
    <t>（第四面）</t>
    <phoneticPr fontId="2"/>
  </si>
  <si>
    <t>該当なし（東）</t>
    <rPh sb="0" eb="2">
      <t>ガイトウ</t>
    </rPh>
    <rPh sb="5" eb="6">
      <t>ヒガシ</t>
    </rPh>
    <phoneticPr fontId="2"/>
  </si>
  <si>
    <t>確認項目</t>
    <rPh sb="0" eb="2">
      <t>カクニン</t>
    </rPh>
    <rPh sb="2" eb="4">
      <t>コウモク</t>
    </rPh>
    <phoneticPr fontId="2"/>
  </si>
  <si>
    <t>該当なし（南）</t>
    <rPh sb="0" eb="2">
      <t>ガイトウ</t>
    </rPh>
    <rPh sb="5" eb="6">
      <t>ミナミ</t>
    </rPh>
    <phoneticPr fontId="2"/>
  </si>
  <si>
    <t>該当なし（西）</t>
    <rPh sb="0" eb="2">
      <t>ガイトウ</t>
    </rPh>
    <rPh sb="5" eb="6">
      <t>ニシ</t>
    </rPh>
    <phoneticPr fontId="2"/>
  </si>
  <si>
    <t>（続き）</t>
    <rPh sb="1" eb="2">
      <t>ツヅ</t>
    </rPh>
    <phoneticPr fontId="2"/>
  </si>
  <si>
    <t>給湯設備</t>
    <rPh sb="0" eb="2">
      <t>キュウトウ</t>
    </rPh>
    <rPh sb="2" eb="4">
      <t>セツビ</t>
    </rPh>
    <phoneticPr fontId="2"/>
  </si>
  <si>
    <t>熱源機の種類</t>
    <rPh sb="0" eb="3">
      <t>ネツゲンキ</t>
    </rPh>
    <rPh sb="4" eb="6">
      <t>シュルイ</t>
    </rPh>
    <phoneticPr fontId="2"/>
  </si>
  <si>
    <t>節</t>
    <rPh sb="0" eb="1">
      <t>セツ</t>
    </rPh>
    <phoneticPr fontId="2"/>
  </si>
  <si>
    <t>給湯配</t>
    <rPh sb="0" eb="2">
      <t>キュウトウ</t>
    </rPh>
    <rPh sb="2" eb="3">
      <t>ハイ</t>
    </rPh>
    <phoneticPr fontId="2"/>
  </si>
  <si>
    <t>湯</t>
    <rPh sb="0" eb="1">
      <t>ユ</t>
    </rPh>
    <phoneticPr fontId="2"/>
  </si>
  <si>
    <t>管方式</t>
    <phoneticPr fontId="2"/>
  </si>
  <si>
    <t>対</t>
    <rPh sb="0" eb="1">
      <t>タイ</t>
    </rPh>
    <phoneticPr fontId="2"/>
  </si>
  <si>
    <t>策</t>
    <rPh sb="0" eb="1">
      <t>サク</t>
    </rPh>
    <phoneticPr fontId="2"/>
  </si>
  <si>
    <t>浴室</t>
    <rPh sb="0" eb="2">
      <t>ヨクシツ</t>
    </rPh>
    <phoneticPr fontId="2"/>
  </si>
  <si>
    <t>浴槽断熱</t>
    <rPh sb="0" eb="2">
      <t>ヨクソウ</t>
    </rPh>
    <rPh sb="2" eb="4">
      <t>ダンネツ</t>
    </rPh>
    <phoneticPr fontId="2"/>
  </si>
  <si>
    <t>太陽熱</t>
    <rPh sb="0" eb="1">
      <t>フトシ</t>
    </rPh>
    <rPh sb="1" eb="2">
      <t>ヨウ</t>
    </rPh>
    <rPh sb="2" eb="3">
      <t>ネツ</t>
    </rPh>
    <phoneticPr fontId="2"/>
  </si>
  <si>
    <t>給湯装置</t>
  </si>
  <si>
    <t>照明</t>
    <rPh sb="0" eb="2">
      <t>ショウメイ</t>
    </rPh>
    <phoneticPr fontId="2"/>
  </si>
  <si>
    <t>コージェネ</t>
  </si>
  <si>
    <t>種類</t>
    <rPh sb="0" eb="2">
      <t>シュルイ</t>
    </rPh>
    <phoneticPr fontId="2"/>
  </si>
  <si>
    <t>発電</t>
    <rPh sb="0" eb="2">
      <t>ハツデン</t>
    </rPh>
    <phoneticPr fontId="2"/>
  </si>
  <si>
    <t>太陽光発電</t>
    <rPh sb="0" eb="3">
      <t>タイヨウコウ</t>
    </rPh>
    <rPh sb="3" eb="5">
      <t>ハツデン</t>
    </rPh>
    <phoneticPr fontId="2"/>
  </si>
  <si>
    <t>６空気環境</t>
    <rPh sb="1" eb="3">
      <t>クウキ</t>
    </rPh>
    <rPh sb="3" eb="5">
      <t>カンキョウ</t>
    </rPh>
    <phoneticPr fontId="2"/>
  </si>
  <si>
    <t>６－１</t>
  </si>
  <si>
    <t>設計内</t>
    <rPh sb="0" eb="2">
      <t>セッケイ</t>
    </rPh>
    <phoneticPr fontId="2"/>
  </si>
  <si>
    <t>内装仕上</t>
    <rPh sb="0" eb="4">
      <t>ナイソウシア</t>
    </rPh>
    <phoneticPr fontId="2"/>
  </si>
  <si>
    <t>使用建材</t>
    <rPh sb="0" eb="2">
      <t>シヨウ</t>
    </rPh>
    <rPh sb="2" eb="4">
      <t>ケンザイ</t>
    </rPh>
    <phoneticPr fontId="2"/>
  </si>
  <si>
    <t>特定建材</t>
    <rPh sb="0" eb="2">
      <t>トクテイ</t>
    </rPh>
    <rPh sb="2" eb="4">
      <t>ケンザイ</t>
    </rPh>
    <phoneticPr fontId="2"/>
  </si>
  <si>
    <t>ホルムアル</t>
    <phoneticPr fontId="2"/>
  </si>
  <si>
    <t>容説明</t>
    <phoneticPr fontId="2"/>
  </si>
  <si>
    <t>下地等</t>
    <rPh sb="0" eb="2">
      <t>シタヂ</t>
    </rPh>
    <rPh sb="2" eb="3">
      <t>トウ</t>
    </rPh>
    <phoneticPr fontId="2"/>
  </si>
  <si>
    <t>建材表</t>
    <rPh sb="0" eb="2">
      <t>ケンザイ</t>
    </rPh>
    <rPh sb="1" eb="2">
      <t>ザイ</t>
    </rPh>
    <rPh sb="2" eb="3">
      <t>ヒョウ</t>
    </rPh>
    <phoneticPr fontId="2"/>
  </si>
  <si>
    <t>デヒド対策</t>
    <rPh sb="3" eb="5">
      <t>タイサク</t>
    </rPh>
    <phoneticPr fontId="2"/>
  </si>
  <si>
    <t>欄と同</t>
    <phoneticPr fontId="2"/>
  </si>
  <si>
    <t>居室の</t>
    <rPh sb="0" eb="2">
      <t>キョシツ</t>
    </rPh>
    <phoneticPr fontId="2"/>
  </si>
  <si>
    <t>ホルムアルデ</t>
  </si>
  <si>
    <t>特定建材のうち最もﾎﾙﾑｱﾙﾃﾞﾋﾄﾞ発散が大きい建材</t>
    <rPh sb="0" eb="2">
      <t>トクテイ</t>
    </rPh>
    <rPh sb="2" eb="4">
      <t>ケンザイ</t>
    </rPh>
    <rPh sb="7" eb="8">
      <t>モット</t>
    </rPh>
    <rPh sb="22" eb="23">
      <t>オオ</t>
    </rPh>
    <rPh sb="25" eb="27">
      <t>ケンザイ</t>
    </rPh>
    <phoneticPr fontId="2"/>
  </si>
  <si>
    <t>（内装及び天井裏等）</t>
    <rPh sb="1" eb="3">
      <t>ナイソウ</t>
    </rPh>
    <rPh sb="3" eb="4">
      <t>オヨ</t>
    </rPh>
    <rPh sb="5" eb="8">
      <t>テンジョウウラ</t>
    </rPh>
    <rPh sb="8" eb="9">
      <t>トウ</t>
    </rPh>
    <phoneticPr fontId="2"/>
  </si>
  <si>
    <t>様</t>
    <phoneticPr fontId="2"/>
  </si>
  <si>
    <t>内装の</t>
    <rPh sb="0" eb="2">
      <t>ナイソウ</t>
    </rPh>
    <phoneticPr fontId="2"/>
  </si>
  <si>
    <t>ヒド発散等級</t>
    <rPh sb="2" eb="4">
      <t>ハッサン</t>
    </rPh>
    <rPh sb="4" eb="6">
      <t>トウキュウ</t>
    </rPh>
    <phoneticPr fontId="2"/>
  </si>
  <si>
    <t>F☆☆☆☆</t>
  </si>
  <si>
    <t>F☆☆☆</t>
  </si>
  <si>
    <t>F☆☆</t>
  </si>
  <si>
    <t>仕上げ材</t>
    <rPh sb="0" eb="2">
      <t>シア</t>
    </rPh>
    <phoneticPr fontId="2"/>
  </si>
  <si>
    <t>（等級3）</t>
    <rPh sb="1" eb="3">
      <t>トウキュウ</t>
    </rPh>
    <phoneticPr fontId="2"/>
  </si>
  <si>
    <t>（等級2）</t>
    <rPh sb="1" eb="3">
      <t>トウキュウ</t>
    </rPh>
    <phoneticPr fontId="2"/>
  </si>
  <si>
    <t>（等級1）</t>
    <rPh sb="1" eb="3">
      <t>トウキュウ</t>
    </rPh>
    <phoneticPr fontId="2"/>
  </si>
  <si>
    <t>天井裏</t>
    <rPh sb="0" eb="3">
      <t>テンジョウウラ</t>
    </rPh>
    <phoneticPr fontId="2"/>
  </si>
  <si>
    <t>措置方法</t>
    <rPh sb="0" eb="2">
      <t>ソチ</t>
    </rPh>
    <rPh sb="2" eb="4">
      <t>ホウホウ</t>
    </rPh>
    <phoneticPr fontId="2"/>
  </si>
  <si>
    <t>換気又は気密措置による</t>
    <rPh sb="0" eb="2">
      <t>カンキ</t>
    </rPh>
    <rPh sb="2" eb="3">
      <t>マタ</t>
    </rPh>
    <rPh sb="4" eb="6">
      <t>キミツ</t>
    </rPh>
    <rPh sb="6" eb="8">
      <t>ソチ</t>
    </rPh>
    <phoneticPr fontId="2"/>
  </si>
  <si>
    <t>使用建材による</t>
    <rPh sb="0" eb="2">
      <t>シヨウ</t>
    </rPh>
    <rPh sb="2" eb="4">
      <t>ケンザイ</t>
    </rPh>
    <phoneticPr fontId="2"/>
  </si>
  <si>
    <t>等の下</t>
    <rPh sb="0" eb="1">
      <t>トウ</t>
    </rPh>
    <rPh sb="2" eb="3">
      <t>シタ</t>
    </rPh>
    <phoneticPr fontId="2"/>
  </si>
  <si>
    <t>地材等</t>
    <rPh sb="0" eb="1">
      <t>チ</t>
    </rPh>
    <rPh sb="1" eb="2">
      <t>ザイ</t>
    </rPh>
    <rPh sb="2" eb="3">
      <t>ナド</t>
    </rPh>
    <phoneticPr fontId="2"/>
  </si>
  <si>
    <t>６－２</t>
  </si>
  <si>
    <t>換気対策</t>
    <rPh sb="0" eb="2">
      <t>カンキ</t>
    </rPh>
    <rPh sb="2" eb="4">
      <t>タイサク</t>
    </rPh>
    <phoneticPr fontId="2"/>
  </si>
  <si>
    <t>機械換気設備</t>
    <rPh sb="0" eb="2">
      <t>キカイ</t>
    </rPh>
    <rPh sb="2" eb="4">
      <t>カンキ</t>
    </rPh>
    <rPh sb="4" eb="6">
      <t>セツビ</t>
    </rPh>
    <phoneticPr fontId="2"/>
  </si>
  <si>
    <t>平面図</t>
    <phoneticPr fontId="2"/>
  </si>
  <si>
    <t>容説明</t>
  </si>
  <si>
    <t>局所換気</t>
    <rPh sb="0" eb="2">
      <t>キョクショ</t>
    </rPh>
    <rPh sb="2" eb="4">
      <t>カンキ</t>
    </rPh>
    <phoneticPr fontId="2"/>
  </si>
  <si>
    <t>便所</t>
  </si>
  <si>
    <t>機械換気設備の有無</t>
    <rPh sb="0" eb="2">
      <t>キカイ</t>
    </rPh>
    <rPh sb="2" eb="4">
      <t>カンキ</t>
    </rPh>
    <rPh sb="4" eb="6">
      <t>セツビ</t>
    </rPh>
    <rPh sb="7" eb="9">
      <t>ウム</t>
    </rPh>
    <phoneticPr fontId="2"/>
  </si>
  <si>
    <t>欄と同</t>
  </si>
  <si>
    <t>換気のできる窓の有無</t>
    <rPh sb="0" eb="2">
      <t>カンキ</t>
    </rPh>
    <rPh sb="6" eb="7">
      <t>マド</t>
    </rPh>
    <rPh sb="8" eb="10">
      <t>ウム</t>
    </rPh>
    <phoneticPr fontId="2"/>
  </si>
  <si>
    <t>様</t>
  </si>
  <si>
    <t>台所</t>
    <rPh sb="0" eb="2">
      <t>ダイドコロ</t>
    </rPh>
    <phoneticPr fontId="2"/>
  </si>
  <si>
    <t>７光・視環境</t>
    <rPh sb="1" eb="2">
      <t>ヒカリ</t>
    </rPh>
    <rPh sb="3" eb="4">
      <t>シ</t>
    </rPh>
    <rPh sb="4" eb="6">
      <t>カンキョウ</t>
    </rPh>
    <phoneticPr fontId="2"/>
  </si>
  <si>
    <t>７－１</t>
  </si>
  <si>
    <t>居室床面積に対する</t>
    <rPh sb="0" eb="2">
      <t>キョシツ</t>
    </rPh>
    <rPh sb="2" eb="5">
      <t>ユカメンセキ</t>
    </rPh>
    <rPh sb="6" eb="7">
      <t>タイ</t>
    </rPh>
    <phoneticPr fontId="2"/>
  </si>
  <si>
    <t>単純開口率</t>
  </si>
  <si>
    <t>単純開口率</t>
    <rPh sb="0" eb="2">
      <t>タンジュン</t>
    </rPh>
    <rPh sb="2" eb="4">
      <t>カイコウ</t>
    </rPh>
    <rPh sb="4" eb="5">
      <t>リツ</t>
    </rPh>
    <phoneticPr fontId="2"/>
  </si>
  <si>
    <t>開口部の割合</t>
    <rPh sb="0" eb="3">
      <t>カイコウブ</t>
    </rPh>
    <rPh sb="4" eb="6">
      <t>ワリアイ</t>
    </rPh>
    <phoneticPr fontId="2"/>
  </si>
  <si>
    <t>%以上</t>
  </si>
  <si>
    <t>７－２</t>
  </si>
  <si>
    <t>方位別開口部の面積</t>
    <rPh sb="0" eb="2">
      <t>ホウイ</t>
    </rPh>
    <rPh sb="2" eb="3">
      <t>ベツ</t>
    </rPh>
    <rPh sb="3" eb="5">
      <t>カイコウ</t>
    </rPh>
    <phoneticPr fontId="2"/>
  </si>
  <si>
    <t>北面（</t>
    <rPh sb="0" eb="1">
      <t>キタ</t>
    </rPh>
    <rPh sb="1" eb="2">
      <t>メン</t>
    </rPh>
    <phoneticPr fontId="2"/>
  </si>
  <si>
    <t>％以上</t>
    <rPh sb="1" eb="3">
      <t>イジョウ</t>
    </rPh>
    <phoneticPr fontId="2"/>
  </si>
  <si>
    <t>東面（</t>
    <rPh sb="0" eb="1">
      <t>ヒガシ</t>
    </rPh>
    <rPh sb="1" eb="2">
      <t>メン</t>
    </rPh>
    <phoneticPr fontId="2"/>
  </si>
  <si>
    <t>方位別開口比</t>
    <rPh sb="0" eb="2">
      <t>ホウイ</t>
    </rPh>
    <rPh sb="2" eb="3">
      <t>ベツ</t>
    </rPh>
    <phoneticPr fontId="2"/>
  </si>
  <si>
    <t>合計の比</t>
    <phoneticPr fontId="2"/>
  </si>
  <si>
    <t>南面（</t>
    <rPh sb="0" eb="1">
      <t>ミナミ</t>
    </rPh>
    <rPh sb="1" eb="2">
      <t>メン</t>
    </rPh>
    <phoneticPr fontId="2"/>
  </si>
  <si>
    <t>西面（</t>
    <rPh sb="0" eb="1">
      <t>ニシ</t>
    </rPh>
    <rPh sb="1" eb="2">
      <t>メン</t>
    </rPh>
    <phoneticPr fontId="2"/>
  </si>
  <si>
    <t>真上（</t>
    <rPh sb="0" eb="2">
      <t>マウエ</t>
    </rPh>
    <phoneticPr fontId="2"/>
  </si>
  <si>
    <t>８音環境</t>
    <rPh sb="1" eb="2">
      <t>オト</t>
    </rPh>
    <rPh sb="2" eb="4">
      <t>カンキョウ</t>
    </rPh>
    <phoneticPr fontId="2"/>
  </si>
  <si>
    <t>８－４</t>
  </si>
  <si>
    <t>北面</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</si>
  <si>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</si>
  <si>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</si>
  <si>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透過損失等級</t>
    <rPh sb="0" eb="2">
      <t>トウカ</t>
    </rPh>
    <rPh sb="2" eb="4">
      <t>ソンシツ</t>
    </rPh>
    <phoneticPr fontId="2"/>
  </si>
  <si>
    <t>遮音性能</t>
    <rPh sb="0" eb="2">
      <t>シャオン</t>
    </rPh>
    <rPh sb="2" eb="4">
      <t>セイノウ</t>
    </rPh>
    <phoneticPr fontId="2"/>
  </si>
  <si>
    <t>ｻｯｼ・ﾄﾞｱｾｯﾄ</t>
  </si>
  <si>
    <t>その他試験を行うもの</t>
    <rPh sb="2" eb="3">
      <t>タ</t>
    </rPh>
    <rPh sb="3" eb="5">
      <t>シケン</t>
    </rPh>
    <rPh sb="6" eb="7">
      <t>オコナ</t>
    </rPh>
    <phoneticPr fontId="2"/>
  </si>
  <si>
    <t>（外壁開口部）</t>
    <rPh sb="1" eb="3">
      <t>ガイヘキ</t>
    </rPh>
    <rPh sb="3" eb="6">
      <t>カイコウブ</t>
    </rPh>
    <phoneticPr fontId="2"/>
  </si>
  <si>
    <t>（遮音性能が</t>
    <rPh sb="1" eb="3">
      <t>シャオン</t>
    </rPh>
    <rPh sb="3" eb="5">
      <t>セイノウ</t>
    </rPh>
    <phoneticPr fontId="2"/>
  </si>
  <si>
    <t>試験実施機関名称</t>
    <rPh sb="0" eb="2">
      <t>シケン</t>
    </rPh>
    <rPh sb="2" eb="4">
      <t>ジッシ</t>
    </rPh>
    <rPh sb="4" eb="6">
      <t>キカン</t>
    </rPh>
    <rPh sb="6" eb="8">
      <t>メイショウ</t>
    </rPh>
    <phoneticPr fontId="2"/>
  </si>
  <si>
    <t>最低のもの）</t>
    <rPh sb="0" eb="2">
      <t>サイテイ</t>
    </rPh>
    <phoneticPr fontId="2"/>
  </si>
  <si>
    <t>透過損失の平均値</t>
    <rPh sb="0" eb="2">
      <t>トウカ</t>
    </rPh>
    <rPh sb="2" eb="4">
      <t>ソンシツ</t>
    </rPh>
    <rPh sb="5" eb="8">
      <t>ヘイキンチ</t>
    </rPh>
    <phoneticPr fontId="2"/>
  </si>
  <si>
    <t>ｄＢ</t>
  </si>
  <si>
    <t>東面</t>
    <rPh sb="0" eb="1">
      <t>ヒガシ</t>
    </rPh>
    <rPh sb="1" eb="2">
      <t>メン</t>
    </rPh>
    <phoneticPr fontId="2"/>
  </si>
  <si>
    <t>東の方位の</t>
    <rPh sb="0" eb="1">
      <t>ヒガシ</t>
    </rPh>
    <rPh sb="2" eb="4">
      <t>ホウイ</t>
    </rPh>
    <phoneticPr fontId="2"/>
  </si>
  <si>
    <t>南面</t>
    <rPh sb="0" eb="1">
      <t>ミナミ</t>
    </rPh>
    <rPh sb="1" eb="2">
      <t>メン</t>
    </rPh>
    <phoneticPr fontId="2"/>
  </si>
  <si>
    <t>南の方位の</t>
    <rPh sb="0" eb="1">
      <t>ミナミ</t>
    </rPh>
    <rPh sb="2" eb="4">
      <t>ホウイ</t>
    </rPh>
    <phoneticPr fontId="2"/>
  </si>
  <si>
    <t>西面</t>
    <rPh sb="0" eb="1">
      <t>ニシ</t>
    </rPh>
    <rPh sb="1" eb="2">
      <t>メン</t>
    </rPh>
    <phoneticPr fontId="2"/>
  </si>
  <si>
    <t>西の方位の</t>
    <rPh sb="0" eb="1">
      <t>ニシ</t>
    </rPh>
    <rPh sb="2" eb="4">
      <t>ホウイ</t>
    </rPh>
    <phoneticPr fontId="2"/>
  </si>
  <si>
    <t>９高齢者等への配慮</t>
  </si>
  <si>
    <t>９－１</t>
  </si>
  <si>
    <t>部屋の</t>
    <rPh sb="0" eb="2">
      <t>ヘヤ</t>
    </rPh>
    <phoneticPr fontId="2"/>
  </si>
  <si>
    <t>特定寝室の位置</t>
    <rPh sb="0" eb="2">
      <t>トクテイ</t>
    </rPh>
    <rPh sb="2" eb="4">
      <t>シンシツ</t>
    </rPh>
    <phoneticPr fontId="2"/>
  </si>
  <si>
    <t>特定寝室</t>
  </si>
  <si>
    <t>階、室名：</t>
    <rPh sb="0" eb="1">
      <t>カイ</t>
    </rPh>
    <rPh sb="2" eb="3">
      <t>シツ</t>
    </rPh>
    <rPh sb="3" eb="4">
      <t>メイ</t>
    </rPh>
    <phoneticPr fontId="2"/>
  </si>
  <si>
    <t>高齢者等配慮</t>
    <rPh sb="0" eb="3">
      <t>コウレイシャ</t>
    </rPh>
    <rPh sb="3" eb="4">
      <t>トウ</t>
    </rPh>
    <rPh sb="4" eb="5">
      <t>クバ</t>
    </rPh>
    <phoneticPr fontId="2"/>
  </si>
  <si>
    <t>配置等</t>
    <rPh sb="0" eb="2">
      <t>ハイチ</t>
    </rPh>
    <rPh sb="2" eb="3">
      <t>トウ</t>
    </rPh>
    <phoneticPr fontId="2"/>
  </si>
  <si>
    <r>
      <t>基準に適合した</t>
    </r>
    <r>
      <rPr>
        <sz val="8"/>
        <rFont val="BIZ UD明朝 Medium"/>
        <family val="1"/>
        <charset val="128"/>
      </rPr>
      <t>ホームエレベーター</t>
    </r>
    <rPh sb="0" eb="2">
      <t>キジュン</t>
    </rPh>
    <rPh sb="3" eb="5">
      <t>テキゴウ</t>
    </rPh>
    <phoneticPr fontId="2"/>
  </si>
  <si>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2"/>
  </si>
  <si>
    <t>（専用部分）</t>
    <rPh sb="1" eb="3">
      <t>センヨウ</t>
    </rPh>
    <rPh sb="3" eb="5">
      <t>ブブン</t>
    </rPh>
    <phoneticPr fontId="2"/>
  </si>
  <si>
    <t>段差</t>
    <rPh sb="0" eb="2">
      <t>ダンサ</t>
    </rPh>
    <phoneticPr fontId="2"/>
  </si>
  <si>
    <t>日常生活空間内</t>
    <rPh sb="0" eb="2">
      <t>ニチジョウ</t>
    </rPh>
    <rPh sb="2" eb="4">
      <t>セイカツ</t>
    </rPh>
    <phoneticPr fontId="2"/>
  </si>
  <si>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2"/>
  </si>
  <si>
    <t>適用除外の段差</t>
    <rPh sb="0" eb="2">
      <t>テキヨウ</t>
    </rPh>
    <rPh sb="2" eb="4">
      <t>ジョガイ</t>
    </rPh>
    <rPh sb="5" eb="7">
      <t>ダンサ</t>
    </rPh>
    <phoneticPr fontId="2"/>
  </si>
  <si>
    <t>玄関出入口</t>
    <rPh sb="0" eb="2">
      <t>ゲンカン</t>
    </rPh>
    <rPh sb="2" eb="3">
      <t>デ</t>
    </rPh>
    <rPh sb="3" eb="5">
      <t>イリグチ</t>
    </rPh>
    <phoneticPr fontId="2"/>
  </si>
  <si>
    <t>玄関上りかまち</t>
    <rPh sb="0" eb="2">
      <t>ゲンカン</t>
    </rPh>
    <rPh sb="2" eb="3">
      <t>アガ</t>
    </rPh>
    <phoneticPr fontId="2"/>
  </si>
  <si>
    <t>浴室出入口</t>
    <rPh sb="0" eb="2">
      <t>ヨクシツ</t>
    </rPh>
    <rPh sb="2" eb="3">
      <t>デ</t>
    </rPh>
    <rPh sb="3" eb="4">
      <t>イ</t>
    </rPh>
    <rPh sb="4" eb="5">
      <t>グチ</t>
    </rPh>
    <phoneticPr fontId="2"/>
  </si>
  <si>
    <t>その他の段差</t>
    <rPh sb="2" eb="3">
      <t>タ</t>
    </rPh>
    <rPh sb="4" eb="6">
      <t>ダンサ</t>
    </rPh>
    <phoneticPr fontId="2"/>
  </si>
  <si>
    <t>日常生活空間外</t>
    <rPh sb="0" eb="2">
      <t>ニチジョウ</t>
    </rPh>
    <rPh sb="2" eb="4">
      <t>セイカツ</t>
    </rPh>
    <phoneticPr fontId="2"/>
  </si>
  <si>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2"/>
  </si>
  <si>
    <t>階段</t>
    <rPh sb="0" eb="2">
      <t>カイダン</t>
    </rPh>
    <phoneticPr fontId="2"/>
  </si>
  <si>
    <t>勾配等</t>
    <rPh sb="0" eb="2">
      <t>コウバイ</t>
    </rPh>
    <rPh sb="2" eb="3">
      <t>ナド</t>
    </rPh>
    <phoneticPr fontId="2"/>
  </si>
  <si>
    <t>階段の勾配等の基準に適合</t>
    <rPh sb="0" eb="2">
      <t>カイダン</t>
    </rPh>
    <rPh sb="3" eb="5">
      <t>コウバイ</t>
    </rPh>
    <rPh sb="5" eb="6">
      <t>トウ</t>
    </rPh>
    <rPh sb="7" eb="9">
      <t>キジュン</t>
    </rPh>
    <rPh sb="10" eb="12">
      <t>テキゴウ</t>
    </rPh>
    <phoneticPr fontId="2"/>
  </si>
  <si>
    <t>階段無</t>
    <rPh sb="0" eb="2">
      <t>カイダン</t>
    </rPh>
    <rPh sb="2" eb="3">
      <t>ナシ</t>
    </rPh>
    <phoneticPr fontId="2"/>
  </si>
  <si>
    <t>蹴込み</t>
    <rPh sb="0" eb="1">
      <t>ケ</t>
    </rPh>
    <rPh sb="1" eb="2">
      <t>コ</t>
    </rPh>
    <phoneticPr fontId="2"/>
  </si>
  <si>
    <t>蹴込みが30mm以下</t>
    <rPh sb="8" eb="10">
      <t>イカ</t>
    </rPh>
    <phoneticPr fontId="2"/>
  </si>
  <si>
    <t>蹴込み板の設置</t>
    <rPh sb="5" eb="7">
      <t>セッチ</t>
    </rPh>
    <phoneticPr fontId="2"/>
  </si>
  <si>
    <t>形式等</t>
    <rPh sb="0" eb="2">
      <t>ケイシキ</t>
    </rPh>
    <rPh sb="2" eb="3">
      <t>トウ</t>
    </rPh>
    <phoneticPr fontId="2"/>
  </si>
  <si>
    <t>回り階段等の設置</t>
    <rPh sb="0" eb="1">
      <t>マワ</t>
    </rPh>
    <rPh sb="2" eb="4">
      <t>カイダン</t>
    </rPh>
    <rPh sb="4" eb="5">
      <t>トウ</t>
    </rPh>
    <rPh sb="6" eb="8">
      <t>セッチ</t>
    </rPh>
    <phoneticPr fontId="2"/>
  </si>
  <si>
    <t>通路等への食い込み、突出</t>
  </si>
  <si>
    <t>最下段の通路等への突出</t>
  </si>
  <si>
    <t>滑り防止</t>
    <rPh sb="0" eb="1">
      <t>スベ</t>
    </rPh>
    <rPh sb="2" eb="4">
      <t>ボウシ</t>
    </rPh>
    <phoneticPr fontId="2"/>
  </si>
  <si>
    <t>滑り止め</t>
  </si>
  <si>
    <t>有</t>
    <rPh sb="0" eb="1">
      <t>ユウ</t>
    </rPh>
    <phoneticPr fontId="2"/>
  </si>
  <si>
    <t xml:space="preserve"> ※踏面と同一面</t>
  </si>
  <si>
    <t>段鼻</t>
    <rPh sb="0" eb="1">
      <t>ダン</t>
    </rPh>
    <rPh sb="1" eb="2">
      <t>ハナ</t>
    </rPh>
    <phoneticPr fontId="2"/>
  </si>
  <si>
    <t>段鼻の出</t>
  </si>
  <si>
    <t>階段の幅員</t>
    <rPh sb="0" eb="2">
      <t>カイダン</t>
    </rPh>
    <rPh sb="3" eb="4">
      <t>ハバ</t>
    </rPh>
    <rPh sb="4" eb="5">
      <t>イン</t>
    </rPh>
    <phoneticPr fontId="2"/>
  </si>
  <si>
    <t>必要な階段幅員の確保</t>
    <rPh sb="0" eb="2">
      <t>ヒツヨウ</t>
    </rPh>
    <rPh sb="3" eb="5">
      <t>カイダン</t>
    </rPh>
    <rPh sb="5" eb="7">
      <t>フクイン</t>
    </rPh>
    <rPh sb="8" eb="10">
      <t>カクホ</t>
    </rPh>
    <phoneticPr fontId="2"/>
  </si>
  <si>
    <t>手摺</t>
    <rPh sb="0" eb="2">
      <t>テスリ</t>
    </rPh>
    <phoneticPr fontId="2"/>
  </si>
  <si>
    <t>手摺の設置</t>
    <rPh sb="0" eb="2">
      <t>テスリ</t>
    </rPh>
    <rPh sb="3" eb="5">
      <t>セッチ</t>
    </rPh>
    <phoneticPr fontId="2"/>
  </si>
  <si>
    <t>便所</t>
    <rPh sb="0" eb="2">
      <t>ベンジョ</t>
    </rPh>
    <phoneticPr fontId="2"/>
  </si>
  <si>
    <t>浴室</t>
    <rPh sb="1" eb="2">
      <t>シツ</t>
    </rPh>
    <phoneticPr fontId="2"/>
  </si>
  <si>
    <r>
      <t>玄関</t>
    </r>
    <r>
      <rPr>
        <sz val="7"/>
        <color theme="1"/>
        <rFont val="BIZ UD明朝 Medium"/>
        <family val="1"/>
        <charset val="128"/>
      </rPr>
      <t>（</t>
    </r>
    <rPh sb="0" eb="2">
      <t>ゲンカン</t>
    </rPh>
    <phoneticPr fontId="2"/>
  </si>
  <si>
    <t>設置準備）</t>
    <rPh sb="0" eb="2">
      <t>セッチ</t>
    </rPh>
    <rPh sb="2" eb="4">
      <t>ジュンビ</t>
    </rPh>
    <phoneticPr fontId="2"/>
  </si>
  <si>
    <t>脱衣室（</t>
    <rPh sb="0" eb="3">
      <t>ダツイシツ</t>
    </rPh>
    <phoneticPr fontId="2"/>
  </si>
  <si>
    <t>転落防止手摺</t>
    <rPh sb="0" eb="2">
      <t>テンラク</t>
    </rPh>
    <rPh sb="2" eb="4">
      <t>ボウシ</t>
    </rPh>
    <rPh sb="4" eb="6">
      <t>テスリ</t>
    </rPh>
    <phoneticPr fontId="2"/>
  </si>
  <si>
    <t>バルコニー</t>
  </si>
  <si>
    <t>手すりの設置</t>
    <rPh sb="0" eb="1">
      <t>テ</t>
    </rPh>
    <rPh sb="4" eb="6">
      <t>セッチ</t>
    </rPh>
    <phoneticPr fontId="2"/>
  </si>
  <si>
    <r>
      <t>転落のおそれなし</t>
    </r>
    <r>
      <rPr>
        <sz val="6.8"/>
        <rFont val="BIZ UD明朝 Medium"/>
        <family val="1"/>
        <charset val="128"/>
      </rPr>
      <t>）</t>
    </r>
    <rPh sb="0" eb="2">
      <t>テンラク</t>
    </rPh>
    <phoneticPr fontId="2"/>
  </si>
  <si>
    <r>
      <t>窓</t>
    </r>
    <r>
      <rPr>
        <sz val="6"/>
        <color theme="1"/>
        <rFont val="BIZ UD明朝 Medium"/>
        <family val="1"/>
        <charset val="128"/>
      </rPr>
      <t>（２階以上）</t>
    </r>
    <rPh sb="0" eb="1">
      <t>マド</t>
    </rPh>
    <rPh sb="3" eb="6">
      <t>カイイジョウ</t>
    </rPh>
    <phoneticPr fontId="2"/>
  </si>
  <si>
    <t/>
  </si>
  <si>
    <t>廊下及び階段</t>
    <rPh sb="0" eb="2">
      <t>ロウカ</t>
    </rPh>
    <rPh sb="2" eb="3">
      <t>オヨ</t>
    </rPh>
    <rPh sb="4" eb="6">
      <t>カイダン</t>
    </rPh>
    <phoneticPr fontId="2"/>
  </si>
  <si>
    <t>開放なし</t>
    <rPh sb="0" eb="2">
      <t>カイホウ</t>
    </rPh>
    <phoneticPr fontId="2"/>
  </si>
  <si>
    <r>
      <t>転落のおそれなし</t>
    </r>
    <r>
      <rPr>
        <sz val="7"/>
        <rFont val="BIZ UD明朝 Medium"/>
        <family val="1"/>
        <charset val="128"/>
      </rPr>
      <t>）</t>
    </r>
    <rPh sb="0" eb="2">
      <t>テンラク</t>
    </rPh>
    <phoneticPr fontId="2"/>
  </si>
  <si>
    <t>通路等の</t>
    <rPh sb="0" eb="2">
      <t>ツウロ</t>
    </rPh>
    <rPh sb="2" eb="3">
      <t>トウ</t>
    </rPh>
    <phoneticPr fontId="2"/>
  </si>
  <si>
    <t>通路の幅員</t>
    <rPh sb="0" eb="2">
      <t>ツウロ</t>
    </rPh>
    <rPh sb="3" eb="4">
      <t>ハバ</t>
    </rPh>
    <rPh sb="4" eb="5">
      <t>イン</t>
    </rPh>
    <phoneticPr fontId="2"/>
  </si>
  <si>
    <t>通路幅員の基準に適合</t>
    <rPh sb="0" eb="2">
      <t>ツウロ</t>
    </rPh>
    <rPh sb="2" eb="4">
      <t>フクイン</t>
    </rPh>
    <rPh sb="5" eb="7">
      <t>キジュン</t>
    </rPh>
    <rPh sb="8" eb="10">
      <t>テキゴウ</t>
    </rPh>
    <phoneticPr fontId="2"/>
  </si>
  <si>
    <t>幅員</t>
    <rPh sb="0" eb="2">
      <t>フクイン</t>
    </rPh>
    <phoneticPr fontId="2"/>
  </si>
  <si>
    <t>出入口の幅員</t>
    <rPh sb="0" eb="2">
      <t>デイリ</t>
    </rPh>
    <rPh sb="2" eb="3">
      <t>グチ</t>
    </rPh>
    <rPh sb="4" eb="5">
      <t>ハバ</t>
    </rPh>
    <rPh sb="5" eb="6">
      <t>イン</t>
    </rPh>
    <phoneticPr fontId="2"/>
  </si>
  <si>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2"/>
  </si>
  <si>
    <t>(日常生活</t>
    <rPh sb="1" eb="3">
      <t>ニチジョウ</t>
    </rPh>
    <rPh sb="3" eb="5">
      <t>セイカツ</t>
    </rPh>
    <phoneticPr fontId="2"/>
  </si>
  <si>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2"/>
  </si>
  <si>
    <t>空間内）</t>
    <rPh sb="0" eb="2">
      <t>クウカン</t>
    </rPh>
    <rPh sb="2" eb="3">
      <t>ナイ</t>
    </rPh>
    <phoneticPr fontId="2"/>
  </si>
  <si>
    <t>工事を伴わない撤去等</t>
    <rPh sb="0" eb="2">
      <t>コウジ</t>
    </rPh>
    <rPh sb="3" eb="4">
      <t>トモナ</t>
    </rPh>
    <rPh sb="7" eb="10">
      <t>テッキョトウ</t>
    </rPh>
    <phoneticPr fontId="2"/>
  </si>
  <si>
    <t>軽微な改造</t>
    <rPh sb="0" eb="2">
      <t>ケイビ</t>
    </rPh>
    <rPh sb="3" eb="5">
      <t>カイゾウ</t>
    </rPh>
    <phoneticPr fontId="2"/>
  </si>
  <si>
    <t>寝室、便</t>
    <rPh sb="0" eb="2">
      <t>シンシツ</t>
    </rPh>
    <rPh sb="3" eb="4">
      <t>ベン</t>
    </rPh>
    <phoneticPr fontId="2"/>
  </si>
  <si>
    <t>浴室の寸法</t>
    <rPh sb="0" eb="2">
      <t>ヨクシツ</t>
    </rPh>
    <rPh sb="3" eb="5">
      <t>スンポウ</t>
    </rPh>
    <phoneticPr fontId="2"/>
  </si>
  <si>
    <t>内法面積、短辺寸法の基準に適合</t>
    <rPh sb="0" eb="2">
      <t>ウチノリ</t>
    </rPh>
    <rPh sb="2" eb="4">
      <t>メンセキ</t>
    </rPh>
    <rPh sb="5" eb="7">
      <t>タンペン</t>
    </rPh>
    <rPh sb="7" eb="9">
      <t>スンポウ</t>
    </rPh>
    <rPh sb="10" eb="12">
      <t>キジュン</t>
    </rPh>
    <rPh sb="13" eb="15">
      <t>テキゴウ</t>
    </rPh>
    <phoneticPr fontId="2"/>
  </si>
  <si>
    <t>所及び浴</t>
    <rPh sb="0" eb="1">
      <t>ショ</t>
    </rPh>
    <rPh sb="1" eb="2">
      <t>オヨ</t>
    </rPh>
    <phoneticPr fontId="2"/>
  </si>
  <si>
    <t>便所の寸法等</t>
    <rPh sb="0" eb="1">
      <t>ベン</t>
    </rPh>
    <rPh sb="1" eb="2">
      <t>ショ</t>
    </rPh>
    <rPh sb="3" eb="5">
      <t>スンポウ</t>
    </rPh>
    <rPh sb="5" eb="6">
      <t>トウ</t>
    </rPh>
    <phoneticPr fontId="2"/>
  </si>
  <si>
    <t>内法寸法の基準に適合</t>
    <rPh sb="0" eb="2">
      <t>ウチノリ</t>
    </rPh>
    <rPh sb="2" eb="4">
      <t>スンポウ</t>
    </rPh>
    <rPh sb="5" eb="7">
      <t>キジュン</t>
    </rPh>
    <rPh sb="8" eb="10">
      <t>テキゴウ</t>
    </rPh>
    <phoneticPr fontId="2"/>
  </si>
  <si>
    <t>便器と壁の距離の基準に適合</t>
    <rPh sb="0" eb="2">
      <t>ベンキ</t>
    </rPh>
    <rPh sb="3" eb="4">
      <t>カベ</t>
    </rPh>
    <rPh sb="5" eb="7">
      <t>キョリ</t>
    </rPh>
    <rPh sb="8" eb="10">
      <t>キジュン</t>
    </rPh>
    <rPh sb="11" eb="13">
      <t>テキゴウ</t>
    </rPh>
    <phoneticPr fontId="2"/>
  </si>
  <si>
    <t>室</t>
  </si>
  <si>
    <t>ドアの開放により確保</t>
    <rPh sb="3" eb="5">
      <t>カイホウ</t>
    </rPh>
    <rPh sb="8" eb="10">
      <t>カクホ</t>
    </rPh>
    <phoneticPr fontId="2"/>
  </si>
  <si>
    <t>軽微な改造により確保</t>
    <rPh sb="0" eb="2">
      <t>ケイビ</t>
    </rPh>
    <rPh sb="3" eb="5">
      <t>カイゾウ</t>
    </rPh>
    <rPh sb="8" eb="10">
      <t>カクホ</t>
    </rPh>
    <phoneticPr fontId="2"/>
  </si>
  <si>
    <t>工事を伴わない撤去等により確保</t>
    <rPh sb="0" eb="2">
      <t>コウジ</t>
    </rPh>
    <rPh sb="3" eb="4">
      <t>トモナ</t>
    </rPh>
    <rPh sb="7" eb="10">
      <t>テッキョトウ</t>
    </rPh>
    <rPh sb="13" eb="15">
      <t>カクホ</t>
    </rPh>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</si>
  <si>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</si>
  <si>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</si>
  <si>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特定寝室の内法面積の確保</t>
    <rPh sb="0" eb="2">
      <t>トクテイ</t>
    </rPh>
    <rPh sb="2" eb="4">
      <t>シンシツ</t>
    </rPh>
    <rPh sb="5" eb="7">
      <t>ウチノリ</t>
    </rPh>
    <rPh sb="7" eb="9">
      <t>メンセキ</t>
    </rPh>
    <rPh sb="10" eb="12">
      <t>カクホ</t>
    </rPh>
    <phoneticPr fontId="2"/>
  </si>
  <si>
    <t>（第六面）</t>
    <rPh sb="2" eb="3">
      <t>ロク</t>
    </rPh>
    <phoneticPr fontId="2"/>
  </si>
  <si>
    <t>１０－１</t>
  </si>
  <si>
    <t>１階</t>
  </si>
  <si>
    <t>区分及び措置</t>
    <rPh sb="0" eb="2">
      <t>クブン</t>
    </rPh>
    <rPh sb="2" eb="3">
      <t>オヨ</t>
    </rPh>
    <rPh sb="4" eb="6">
      <t>ソチ</t>
    </rPh>
    <phoneticPr fontId="2"/>
  </si>
  <si>
    <t>区分a</t>
    <rPh sb="0" eb="2">
      <t>クブン</t>
    </rPh>
    <phoneticPr fontId="2"/>
  </si>
  <si>
    <t>侵入防止上有効な措置（</t>
    <rPh sb="0" eb="2">
      <t>シンニュウ</t>
    </rPh>
    <rPh sb="2" eb="4">
      <t>ボウシ</t>
    </rPh>
    <rPh sb="4" eb="5">
      <t>ジョウ</t>
    </rPh>
    <rPh sb="5" eb="7">
      <t>ユウコウ</t>
    </rPh>
    <rPh sb="8" eb="10">
      <t>ソチ</t>
    </rPh>
    <phoneticPr fontId="2"/>
  </si>
  <si>
    <r>
      <rPr>
        <sz val="7"/>
        <rFont val="BIZ UD明朝 Medium"/>
        <family val="1"/>
        <charset val="128"/>
      </rPr>
      <t>雨戸等による対策）</t>
    </r>
    <rPh sb="0" eb="3">
      <t>アマドトウ</t>
    </rPh>
    <rPh sb="6" eb="8">
      <t>タイサク</t>
    </rPh>
    <phoneticPr fontId="2"/>
  </si>
  <si>
    <t>防犯</t>
  </si>
  <si>
    <t>開口部の侵入</t>
    <rPh sb="0" eb="3">
      <t>カイコウブ</t>
    </rPh>
    <phoneticPr fontId="2"/>
  </si>
  <si>
    <t>該当する開口部無し</t>
    <rPh sb="0" eb="2">
      <t>ガイトウ</t>
    </rPh>
    <rPh sb="4" eb="7">
      <t>カイコウブ</t>
    </rPh>
    <rPh sb="7" eb="8">
      <t>ナ</t>
    </rPh>
    <phoneticPr fontId="2"/>
  </si>
  <si>
    <t>防止対策</t>
    <rPh sb="0" eb="2">
      <t>ボウシ</t>
    </rPh>
    <rPh sb="2" eb="4">
      <t>タイサク</t>
    </rPh>
    <phoneticPr fontId="2"/>
  </si>
  <si>
    <t>区分b</t>
    <rPh sb="0" eb="2">
      <t>クブン</t>
    </rPh>
    <phoneticPr fontId="2"/>
  </si>
  <si>
    <t>区分c</t>
    <rPh sb="0" eb="2">
      <t>クブン</t>
    </rPh>
    <phoneticPr fontId="2"/>
  </si>
  <si>
    <t>２階</t>
  </si>
  <si>
    <t>３階</t>
  </si>
  <si>
    <t>―認定書等―</t>
    <rPh sb="1" eb="5">
      <t>ニンテイショトウ</t>
    </rPh>
    <phoneticPr fontId="2"/>
  </si>
  <si>
    <t>性能表示事項</t>
    <rPh sb="0" eb="2">
      <t>セイノウ</t>
    </rPh>
    <rPh sb="2" eb="4">
      <t>ヒョウジ</t>
    </rPh>
    <rPh sb="4" eb="6">
      <t>ジコウ</t>
    </rPh>
    <phoneticPr fontId="2"/>
  </si>
  <si>
    <t>種別</t>
    <rPh sb="0" eb="2">
      <t>シュベツ</t>
    </rPh>
    <phoneticPr fontId="2"/>
  </si>
  <si>
    <t>番号</t>
    <rPh sb="0" eb="2">
      <t>バンゴウ</t>
    </rPh>
    <phoneticPr fontId="2"/>
  </si>
  <si>
    <t>添付の有無（※）</t>
    <rPh sb="0" eb="2">
      <t>テンプ</t>
    </rPh>
    <rPh sb="3" eb="5">
      <t>ウム</t>
    </rPh>
    <phoneticPr fontId="2"/>
  </si>
  <si>
    <t>住宅型式性能認定</t>
    <rPh sb="0" eb="2">
      <t>ジュウタク</t>
    </rPh>
    <rPh sb="2" eb="4">
      <t>カタシキ</t>
    </rPh>
    <rPh sb="4" eb="6">
      <t>セイノウ</t>
    </rPh>
    <rPh sb="6" eb="8">
      <t>ニンテイ</t>
    </rPh>
    <phoneticPr fontId="2"/>
  </si>
  <si>
    <t>型式住宅部分等製造者認証</t>
  </si>
  <si>
    <t>特別評価方法認定</t>
  </si>
  <si>
    <t>表紙のみ添付</t>
    <rPh sb="0" eb="2">
      <t>ヒョウシ</t>
    </rPh>
    <rPh sb="4" eb="6">
      <t>テンプ</t>
    </rPh>
    <phoneticPr fontId="2"/>
  </si>
  <si>
    <t>※　チェックの無い場合は全て添付</t>
    <rPh sb="7" eb="8">
      <t>ナ</t>
    </rPh>
    <rPh sb="9" eb="11">
      <t>バアイ</t>
    </rPh>
    <rPh sb="12" eb="13">
      <t>スベ</t>
    </rPh>
    <rPh sb="14" eb="16">
      <t>テンプ</t>
    </rPh>
    <phoneticPr fontId="2"/>
  </si>
  <si>
    <t>―建築基準法に基づく認定書等―</t>
    <rPh sb="1" eb="3">
      <t>ケンチク</t>
    </rPh>
    <rPh sb="3" eb="6">
      <t>キジュンホウ</t>
    </rPh>
    <rPh sb="7" eb="8">
      <t>モト</t>
    </rPh>
    <rPh sb="10" eb="14">
      <t>ニンテイショトウ</t>
    </rPh>
    <phoneticPr fontId="2"/>
  </si>
  <si>
    <t>建築基準法に基づく認定の概要</t>
    <rPh sb="0" eb="2">
      <t>ケンチク</t>
    </rPh>
    <rPh sb="2" eb="5">
      <t>キジュンホウ</t>
    </rPh>
    <rPh sb="6" eb="7">
      <t>モト</t>
    </rPh>
    <rPh sb="9" eb="11">
      <t>ニンテイ</t>
    </rPh>
    <rPh sb="12" eb="14">
      <t>ガイヨウ</t>
    </rPh>
    <phoneticPr fontId="2"/>
  </si>
  <si>
    <t>認定番号等</t>
    <rPh sb="0" eb="2">
      <t>ニンテイ</t>
    </rPh>
    <rPh sb="2" eb="4">
      <t>バンゴウ</t>
    </rPh>
    <rPh sb="4" eb="5">
      <t>トウ</t>
    </rPh>
    <phoneticPr fontId="2"/>
  </si>
  <si>
    <t>本物件での使用</t>
    <rPh sb="0" eb="1">
      <t>ホン</t>
    </rPh>
    <rPh sb="1" eb="3">
      <t>ブッケン</t>
    </rPh>
    <rPh sb="5" eb="7">
      <t>シヨウ</t>
    </rPh>
    <phoneticPr fontId="2"/>
  </si>
  <si>
    <t>使用している</t>
    <rPh sb="0" eb="2">
      <t>シヨウ</t>
    </rPh>
    <phoneticPr fontId="2"/>
  </si>
  <si>
    <t>（長期使用構造等確認審査用）</t>
    <rPh sb="1" eb="3">
      <t>チョウキ</t>
    </rPh>
    <rPh sb="3" eb="5">
      <t>シヨウ</t>
    </rPh>
    <rPh sb="5" eb="7">
      <t>コウゾウ</t>
    </rPh>
    <rPh sb="7" eb="8">
      <t>トウ</t>
    </rPh>
    <rPh sb="8" eb="10">
      <t>カクニン</t>
    </rPh>
    <rPh sb="10" eb="12">
      <t>シンサ</t>
    </rPh>
    <rPh sb="12" eb="13">
      <t>ヨウ</t>
    </rPh>
    <phoneticPr fontId="2"/>
  </si>
  <si>
    <t>認定事項等</t>
    <rPh sb="0" eb="2">
      <t>ニンテイ</t>
    </rPh>
    <rPh sb="2" eb="4">
      <t>ジコウ</t>
    </rPh>
    <rPh sb="4" eb="5">
      <t>トウ</t>
    </rPh>
    <phoneticPr fontId="2"/>
  </si>
  <si>
    <t>設計内容説明欄</t>
    <phoneticPr fontId="2"/>
  </si>
  <si>
    <t>※長期使用構造等確認審査</t>
    <rPh sb="1" eb="3">
      <t>チョウキ</t>
    </rPh>
    <rPh sb="3" eb="5">
      <t>シヨウ</t>
    </rPh>
    <rPh sb="5" eb="7">
      <t>コウゾウ</t>
    </rPh>
    <rPh sb="7" eb="8">
      <t>トウ</t>
    </rPh>
    <rPh sb="8" eb="10">
      <t>カクニン</t>
    </rPh>
    <rPh sb="10" eb="12">
      <t>シンサ</t>
    </rPh>
    <phoneticPr fontId="2"/>
  </si>
  <si>
    <t>劣化対策</t>
    <rPh sb="0" eb="2">
      <t>レッカ</t>
    </rPh>
    <rPh sb="2" eb="4">
      <t>タイサク</t>
    </rPh>
    <phoneticPr fontId="23"/>
  </si>
  <si>
    <t>劣化対策等級</t>
    <rPh sb="0" eb="2">
      <t>レッカ</t>
    </rPh>
    <rPh sb="2" eb="4">
      <t>タイサク</t>
    </rPh>
    <rPh sb="4" eb="6">
      <t>トウキュウ</t>
    </rPh>
    <phoneticPr fontId="23"/>
  </si>
  <si>
    <t>3-1劣化対策等級3を取得している</t>
    <rPh sb="3" eb="5">
      <t>レッカ</t>
    </rPh>
    <rPh sb="5" eb="7">
      <t>タイサク</t>
    </rPh>
    <rPh sb="7" eb="9">
      <t>トウキュウ</t>
    </rPh>
    <rPh sb="11" eb="13">
      <t>シュトク</t>
    </rPh>
    <phoneticPr fontId="23"/>
  </si>
  <si>
    <t>点検措置</t>
    <rPh sb="0" eb="2">
      <t>テンケン</t>
    </rPh>
    <rPh sb="2" eb="4">
      <t>ソチ</t>
    </rPh>
    <phoneticPr fontId="23"/>
  </si>
  <si>
    <t>床下空間</t>
    <rPh sb="0" eb="2">
      <t>ユカシタ</t>
    </rPh>
    <rPh sb="2" eb="4">
      <t>クウカン</t>
    </rPh>
    <phoneticPr fontId="23"/>
  </si>
  <si>
    <t>床下空間への点検口の設置</t>
    <rPh sb="0" eb="2">
      <t>ユカシタ</t>
    </rPh>
    <rPh sb="2" eb="4">
      <t>クウカン</t>
    </rPh>
    <rPh sb="6" eb="8">
      <t>テンケン</t>
    </rPh>
    <rPh sb="8" eb="9">
      <t>グチ</t>
    </rPh>
    <rPh sb="10" eb="12">
      <t>セッチ</t>
    </rPh>
    <phoneticPr fontId="23"/>
  </si>
  <si>
    <t>区分された床下空間ごとに点検口を設置</t>
    <rPh sb="0" eb="2">
      <t>クブン</t>
    </rPh>
    <rPh sb="5" eb="7">
      <t>ユカシタ</t>
    </rPh>
    <rPh sb="7" eb="9">
      <t>クウカン</t>
    </rPh>
    <rPh sb="12" eb="14">
      <t>テンケン</t>
    </rPh>
    <rPh sb="14" eb="15">
      <t>コウ</t>
    </rPh>
    <rPh sb="16" eb="18">
      <t>セッチ</t>
    </rPh>
    <phoneticPr fontId="23"/>
  </si>
  <si>
    <t>人通孔を設けた上点検口を設置</t>
    <rPh sb="0" eb="1">
      <t>ジン</t>
    </rPh>
    <rPh sb="1" eb="2">
      <t>ツウ</t>
    </rPh>
    <rPh sb="2" eb="3">
      <t>アナ</t>
    </rPh>
    <rPh sb="4" eb="5">
      <t>モウ</t>
    </rPh>
    <rPh sb="7" eb="8">
      <t>ウエ</t>
    </rPh>
    <rPh sb="8" eb="10">
      <t>テンケン</t>
    </rPh>
    <rPh sb="10" eb="11">
      <t>コウ</t>
    </rPh>
    <rPh sb="12" eb="14">
      <t>セッチ</t>
    </rPh>
    <phoneticPr fontId="23"/>
  </si>
  <si>
    <t>小屋裏空間</t>
    <rPh sb="0" eb="2">
      <t>コヤ</t>
    </rPh>
    <rPh sb="2" eb="3">
      <t>ウラ</t>
    </rPh>
    <rPh sb="3" eb="5">
      <t>クウカン</t>
    </rPh>
    <phoneticPr fontId="23"/>
  </si>
  <si>
    <t>小屋裏空間への点検口の設置</t>
    <rPh sb="0" eb="2">
      <t>コヤ</t>
    </rPh>
    <rPh sb="2" eb="3">
      <t>ウラ</t>
    </rPh>
    <rPh sb="3" eb="5">
      <t>クウカン</t>
    </rPh>
    <rPh sb="7" eb="9">
      <t>テンケン</t>
    </rPh>
    <rPh sb="9" eb="10">
      <t>グチ</t>
    </rPh>
    <rPh sb="11" eb="13">
      <t>セッチ</t>
    </rPh>
    <phoneticPr fontId="23"/>
  </si>
  <si>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3"/>
  </si>
  <si>
    <t>床下空間の有効</t>
    <rPh sb="0" eb="2">
      <t>ユカシタ</t>
    </rPh>
    <rPh sb="2" eb="4">
      <t>クウカン</t>
    </rPh>
    <phoneticPr fontId="23"/>
  </si>
  <si>
    <t>床下空間の有効高さ</t>
    <rPh sb="0" eb="2">
      <t>ユカシタ</t>
    </rPh>
    <rPh sb="2" eb="4">
      <t>クウカン</t>
    </rPh>
    <rPh sb="5" eb="7">
      <t>ユウコウ</t>
    </rPh>
    <rPh sb="7" eb="8">
      <t>タカ</t>
    </rPh>
    <phoneticPr fontId="23"/>
  </si>
  <si>
    <t>高さ</t>
    <rPh sb="0" eb="1">
      <t>タカ</t>
    </rPh>
    <phoneticPr fontId="23"/>
  </si>
  <si>
    <t>㎜</t>
  </si>
  <si>
    <t>≧</t>
  </si>
  <si>
    <t>330 ㎜</t>
  </si>
  <si>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3"/>
  </si>
  <si>
    <t>無</t>
    <rPh sb="0" eb="1">
      <t>ナ</t>
    </rPh>
    <phoneticPr fontId="15"/>
  </si>
  <si>
    <t>有</t>
    <rPh sb="0" eb="1">
      <t>ア</t>
    </rPh>
    <phoneticPr fontId="15"/>
  </si>
  <si>
    <t>)]</t>
    <phoneticPr fontId="2"/>
  </si>
  <si>
    <t>耐震性</t>
    <rPh sb="0" eb="3">
      <t>タイシンセイ</t>
    </rPh>
    <phoneticPr fontId="23"/>
  </si>
  <si>
    <t>評価方法基準</t>
    <rPh sb="0" eb="2">
      <t>ヒョウカ</t>
    </rPh>
    <rPh sb="2" eb="4">
      <t>ホウホウ</t>
    </rPh>
    <phoneticPr fontId="23"/>
  </si>
  <si>
    <t>計算書</t>
    <rPh sb="0" eb="3">
      <t>ケイサンショ</t>
    </rPh>
    <phoneticPr fontId="2"/>
  </si>
  <si>
    <t>1-3その他において免震建築物として表示されている</t>
    <rPh sb="5" eb="6">
      <t>タ</t>
    </rPh>
    <rPh sb="10" eb="11">
      <t>メン</t>
    </rPh>
    <rPh sb="11" eb="12">
      <t>シン</t>
    </rPh>
    <rPh sb="12" eb="15">
      <t>ケンチクブツ</t>
    </rPh>
    <rPh sb="18" eb="20">
      <t>ヒョウジ</t>
    </rPh>
    <phoneticPr fontId="23"/>
  </si>
  <si>
    <t>の場合</t>
    <rPh sb="1" eb="3">
      <t>バアイ</t>
    </rPh>
    <phoneticPr fontId="23"/>
  </si>
  <si>
    <t>層間変形角</t>
    <rPh sb="0" eb="1">
      <t>ソウ</t>
    </rPh>
    <rPh sb="1" eb="2">
      <t>カン</t>
    </rPh>
    <rPh sb="2" eb="4">
      <t>ヘンケイ</t>
    </rPh>
    <phoneticPr fontId="23"/>
  </si>
  <si>
    <t>各階の安全限界変形の検討を行っている</t>
    <rPh sb="0" eb="2">
      <t>カクカイ</t>
    </rPh>
    <rPh sb="3" eb="5">
      <t>アンゼン</t>
    </rPh>
    <rPh sb="5" eb="7">
      <t>ゲンカイ</t>
    </rPh>
    <rPh sb="7" eb="9">
      <t>ヘンケイ</t>
    </rPh>
    <rPh sb="10" eb="12">
      <t>ケントウ</t>
    </rPh>
    <rPh sb="13" eb="14">
      <t>オコナ</t>
    </rPh>
    <phoneticPr fontId="23"/>
  </si>
  <si>
    <t>維持管理</t>
    <rPh sb="0" eb="2">
      <t>イジ</t>
    </rPh>
    <rPh sb="2" eb="4">
      <t>カンリ</t>
    </rPh>
    <phoneticPr fontId="23"/>
  </si>
  <si>
    <t>給水、給湯</t>
    <rPh sb="0" eb="2">
      <t>キュウスイ</t>
    </rPh>
    <rPh sb="3" eb="5">
      <t>キュウトウ</t>
    </rPh>
    <phoneticPr fontId="23"/>
  </si>
  <si>
    <t>4-1維持管理対策等級3を取得している</t>
    <rPh sb="3" eb="5">
      <t>イジ</t>
    </rPh>
    <rPh sb="5" eb="7">
      <t>カンリ</t>
    </rPh>
    <rPh sb="7" eb="9">
      <t>タイサク</t>
    </rPh>
    <rPh sb="9" eb="11">
      <t>トウキュウ</t>
    </rPh>
    <rPh sb="13" eb="15">
      <t>シュトク</t>
    </rPh>
    <phoneticPr fontId="23"/>
  </si>
  <si>
    <t>排水管の維持</t>
    <rPh sb="0" eb="3">
      <t>ハイスイカン</t>
    </rPh>
    <rPh sb="4" eb="6">
      <t>イジ</t>
    </rPh>
    <phoneticPr fontId="23"/>
  </si>
  <si>
    <t>（ｶﾞｽ管除く）</t>
    <rPh sb="4" eb="5">
      <t>カン</t>
    </rPh>
    <rPh sb="5" eb="6">
      <t>ノゾ</t>
    </rPh>
    <phoneticPr fontId="23"/>
  </si>
  <si>
    <t>省エネ対策</t>
    <rPh sb="0" eb="1">
      <t>ショウ</t>
    </rPh>
    <rPh sb="3" eb="5">
      <t>タイサク</t>
    </rPh>
    <phoneticPr fontId="23"/>
  </si>
  <si>
    <t>住宅の省エネ</t>
    <rPh sb="0" eb="2">
      <t>ジュウタク</t>
    </rPh>
    <phoneticPr fontId="23"/>
  </si>
  <si>
    <t>平面図</t>
    <rPh sb="0" eb="3">
      <t>ヘイメンズ</t>
    </rPh>
    <phoneticPr fontId="15"/>
  </si>
  <si>
    <t>断熱等性能</t>
    <rPh sb="0" eb="3">
      <t>ダンネツトウ</t>
    </rPh>
    <phoneticPr fontId="23"/>
  </si>
  <si>
    <t>措置</t>
    <rPh sb="0" eb="2">
      <t>ソチ</t>
    </rPh>
    <phoneticPr fontId="23"/>
  </si>
  <si>
    <t>矩計図</t>
    <rPh sb="0" eb="3">
      <t>カナバカリ</t>
    </rPh>
    <phoneticPr fontId="15"/>
  </si>
  <si>
    <t>等級</t>
    <phoneticPr fontId="2"/>
  </si>
  <si>
    <t>【地盤の液状化に関する情報提供】</t>
    <rPh sb="1" eb="3">
      <t>ジバン</t>
    </rPh>
    <rPh sb="4" eb="7">
      <t>エキジョウカ</t>
    </rPh>
    <rPh sb="8" eb="9">
      <t>カン</t>
    </rPh>
    <rPh sb="11" eb="13">
      <t>ジョウホウ</t>
    </rPh>
    <rPh sb="13" eb="15">
      <t>テイキョウ</t>
    </rPh>
    <phoneticPr fontId="3"/>
  </si>
  <si>
    <t>項　　目</t>
    <rPh sb="0" eb="1">
      <t>コウ</t>
    </rPh>
    <rPh sb="3" eb="4">
      <t>メ</t>
    </rPh>
    <phoneticPr fontId="3"/>
  </si>
  <si>
    <t>内　　容　（設 計 評 価・参 考 情 報）</t>
    <rPh sb="0" eb="1">
      <t>ウチ</t>
    </rPh>
    <rPh sb="3" eb="4">
      <t>カタチ</t>
    </rPh>
    <rPh sb="6" eb="7">
      <t>セツ</t>
    </rPh>
    <rPh sb="8" eb="9">
      <t>ケイ</t>
    </rPh>
    <rPh sb="10" eb="11">
      <t>ヒョウ</t>
    </rPh>
    <rPh sb="12" eb="13">
      <t>アタイ</t>
    </rPh>
    <rPh sb="14" eb="15">
      <t>サン</t>
    </rPh>
    <rPh sb="16" eb="17">
      <t>コウ</t>
    </rPh>
    <rPh sb="18" eb="19">
      <t>ジョウ</t>
    </rPh>
    <rPh sb="20" eb="21">
      <t>ホウ</t>
    </rPh>
    <phoneticPr fontId="3"/>
  </si>
  <si>
    <t>液状化に関すること</t>
    <rPh sb="0" eb="3">
      <t>エキジョウカ</t>
    </rPh>
    <phoneticPr fontId="3"/>
  </si>
  <si>
    <t>液状化マップ</t>
    <rPh sb="0" eb="3">
      <t>エキジョウカ</t>
    </rPh>
    <phoneticPr fontId="3"/>
  </si>
  <si>
    <t>有</t>
    <rPh sb="0" eb="1">
      <t>アリ</t>
    </rPh>
    <phoneticPr fontId="3"/>
  </si>
  <si>
    <t>【液状化に関する表記】</t>
    <rPh sb="1" eb="4">
      <t>エキジョウカ</t>
    </rPh>
    <rPh sb="5" eb="6">
      <t>カン</t>
    </rPh>
    <rPh sb="8" eb="10">
      <t>ヒョウキ</t>
    </rPh>
    <phoneticPr fontId="3"/>
  </si>
  <si>
    <t>（イ）広域的情報</t>
    <rPh sb="3" eb="5">
      <t>コウイキ</t>
    </rPh>
    <rPh sb="5" eb="6">
      <t>テキ</t>
    </rPh>
    <rPh sb="6" eb="8">
      <t>ジョウホウ</t>
    </rPh>
    <phoneticPr fontId="3"/>
  </si>
  <si>
    <t>無</t>
    <rPh sb="0" eb="1">
      <t>ナシ</t>
    </rPh>
    <phoneticPr fontId="3"/>
  </si>
  <si>
    <t>不明</t>
    <rPh sb="0" eb="2">
      <t>フメイ</t>
    </rPh>
    <phoneticPr fontId="3"/>
  </si>
  <si>
    <t>【備考・出典】</t>
    <rPh sb="1" eb="3">
      <t>ビコウ</t>
    </rPh>
    <rPh sb="4" eb="6">
      <t>シュッテン</t>
    </rPh>
    <phoneticPr fontId="3"/>
  </si>
  <si>
    <t>液状化履歴</t>
    <rPh sb="0" eb="3">
      <t>エキジョウカ</t>
    </rPh>
    <rPh sb="3" eb="5">
      <t>リレキ</t>
    </rPh>
    <phoneticPr fontId="3"/>
  </si>
  <si>
    <t>【住宅敷地周辺の液状化履歴】</t>
    <rPh sb="1" eb="3">
      <t>ジュウタク</t>
    </rPh>
    <rPh sb="3" eb="5">
      <t>シキチ</t>
    </rPh>
    <rPh sb="5" eb="7">
      <t>シュウヘン</t>
    </rPh>
    <rPh sb="8" eb="11">
      <t>エキジョウカ</t>
    </rPh>
    <rPh sb="11" eb="13">
      <t>リレキ</t>
    </rPh>
    <phoneticPr fontId="3"/>
  </si>
  <si>
    <t>あり</t>
  </si>
  <si>
    <t>なし</t>
  </si>
  <si>
    <t>に関する情報</t>
    <rPh sb="1" eb="2">
      <t>カン</t>
    </rPh>
    <rPh sb="4" eb="6">
      <t>ジョウホウ</t>
    </rPh>
    <phoneticPr fontId="3"/>
  </si>
  <si>
    <t>地形分類</t>
    <rPh sb="0" eb="2">
      <t>チケイ</t>
    </rPh>
    <rPh sb="2" eb="4">
      <t>ブンルイ</t>
    </rPh>
    <phoneticPr fontId="3"/>
  </si>
  <si>
    <t>【該当する地形名称】</t>
    <rPh sb="1" eb="3">
      <t>ガイトウ</t>
    </rPh>
    <rPh sb="5" eb="7">
      <t>チケイ</t>
    </rPh>
    <rPh sb="7" eb="9">
      <t>メイショウ</t>
    </rPh>
    <phoneticPr fontId="3"/>
  </si>
  <si>
    <t>その他土地</t>
    <rPh sb="2" eb="3">
      <t>タ</t>
    </rPh>
    <rPh sb="3" eb="5">
      <t>トチ</t>
    </rPh>
    <phoneticPr fontId="3"/>
  </si>
  <si>
    <t>【旧土地利用】</t>
    <rPh sb="1" eb="2">
      <t>キュウ</t>
    </rPh>
    <rPh sb="2" eb="4">
      <t>トチ</t>
    </rPh>
    <rPh sb="4" eb="6">
      <t>リヨウ</t>
    </rPh>
    <phoneticPr fontId="3"/>
  </si>
  <si>
    <t>利用履歴に</t>
    <rPh sb="2" eb="4">
      <t>リレキ</t>
    </rPh>
    <phoneticPr fontId="3"/>
  </si>
  <si>
    <t>水田</t>
    <rPh sb="0" eb="2">
      <t>スイデン</t>
    </rPh>
    <phoneticPr fontId="3"/>
  </si>
  <si>
    <t>池沼・川</t>
    <rPh sb="0" eb="1">
      <t>イケ</t>
    </rPh>
    <rPh sb="1" eb="2">
      <t>ヌマ</t>
    </rPh>
    <rPh sb="3" eb="4">
      <t>カワ</t>
    </rPh>
    <phoneticPr fontId="3"/>
  </si>
  <si>
    <t>海</t>
    <rPh sb="0" eb="1">
      <t>ウミ</t>
    </rPh>
    <phoneticPr fontId="3"/>
  </si>
  <si>
    <t>その他（</t>
    <rPh sb="2" eb="3">
      <t>タ</t>
    </rPh>
    <phoneticPr fontId="3"/>
  </si>
  <si>
    <t>関する資料</t>
  </si>
  <si>
    <t>（ロ）個別の住宅</t>
    <rPh sb="3" eb="5">
      <t>コベツ</t>
    </rPh>
    <rPh sb="6" eb="8">
      <t>ジュウタク</t>
    </rPh>
    <phoneticPr fontId="3"/>
  </si>
  <si>
    <t>敷地の地盤</t>
    <rPh sb="0" eb="2">
      <t>シキチ</t>
    </rPh>
    <rPh sb="3" eb="5">
      <t>ジバン</t>
    </rPh>
    <phoneticPr fontId="3"/>
  </si>
  <si>
    <t>【地盤調査】</t>
    <rPh sb="1" eb="3">
      <t>ジバン</t>
    </rPh>
    <rPh sb="3" eb="5">
      <t>チョウサ</t>
    </rPh>
    <phoneticPr fontId="3"/>
  </si>
  <si>
    <t xml:space="preserve">    敷地の情報</t>
    <phoneticPr fontId="2"/>
  </si>
  <si>
    <t>調査の記録</t>
    <rPh sb="3" eb="5">
      <t>キロク</t>
    </rPh>
    <phoneticPr fontId="3"/>
  </si>
  <si>
    <t>方法：</t>
    <rPh sb="0" eb="2">
      <t>ホウホウ</t>
    </rPh>
    <phoneticPr fontId="3"/>
  </si>
  <si>
    <t>仕様：</t>
    <rPh sb="0" eb="2">
      <t>シヨウ</t>
    </rPh>
    <phoneticPr fontId="3"/>
  </si>
  <si>
    <t>【試料採取】</t>
    <rPh sb="1" eb="3">
      <t>シリョウ</t>
    </rPh>
    <rPh sb="3" eb="5">
      <t>サイシュ</t>
    </rPh>
    <phoneticPr fontId="3"/>
  </si>
  <si>
    <t>【備考】</t>
    <rPh sb="1" eb="3">
      <t>ビコウ</t>
    </rPh>
    <phoneticPr fontId="3"/>
  </si>
  <si>
    <t>地下水位</t>
    <rPh sb="0" eb="2">
      <t>チカ</t>
    </rPh>
    <rPh sb="2" eb="4">
      <t>スイイ</t>
    </rPh>
    <phoneticPr fontId="3"/>
  </si>
  <si>
    <t>【地下水位】</t>
    <rPh sb="1" eb="3">
      <t>チカ</t>
    </rPh>
    <rPh sb="3" eb="5">
      <t>スイイ</t>
    </rPh>
    <phoneticPr fontId="3"/>
  </si>
  <si>
    <t>の情報</t>
    <rPh sb="1" eb="3">
      <t>ジョウホウ</t>
    </rPh>
    <phoneticPr fontId="3"/>
  </si>
  <si>
    <t>【測定方法】</t>
    <rPh sb="1" eb="3">
      <t>ソクテイ</t>
    </rPh>
    <rPh sb="3" eb="5">
      <t>ホウホウ</t>
    </rPh>
    <phoneticPr fontId="3"/>
  </si>
  <si>
    <t>地盤調査から</t>
    <rPh sb="0" eb="2">
      <t>ジバン</t>
    </rPh>
    <rPh sb="2" eb="4">
      <t>チョウサ</t>
    </rPh>
    <phoneticPr fontId="3"/>
  </si>
  <si>
    <t>【指標・備考】</t>
    <rPh sb="1" eb="3">
      <t>シヒョウ</t>
    </rPh>
    <rPh sb="4" eb="6">
      <t>ビコウ</t>
    </rPh>
    <phoneticPr fontId="3"/>
  </si>
  <si>
    <t>得た液状化に</t>
    <rPh sb="0" eb="1">
      <t>エ</t>
    </rPh>
    <rPh sb="2" eb="5">
      <t>エキジョウカ</t>
    </rPh>
    <phoneticPr fontId="3"/>
  </si>
  <si>
    <t>関する指標</t>
    <rPh sb="0" eb="1">
      <t>カン</t>
    </rPh>
    <rPh sb="3" eb="5">
      <t>シヒョウ</t>
    </rPh>
    <phoneticPr fontId="3"/>
  </si>
  <si>
    <t>宅地造成工事</t>
    <rPh sb="0" eb="2">
      <t>タクチ</t>
    </rPh>
    <rPh sb="2" eb="4">
      <t>ゾウセイ</t>
    </rPh>
    <rPh sb="4" eb="6">
      <t>コウジ</t>
    </rPh>
    <phoneticPr fontId="3"/>
  </si>
  <si>
    <t>【造成図面】</t>
    <rPh sb="1" eb="3">
      <t>ゾウセイ</t>
    </rPh>
    <rPh sb="3" eb="5">
      <t>ズメン</t>
    </rPh>
    <phoneticPr fontId="3"/>
  </si>
  <si>
    <t>の記録</t>
    <rPh sb="1" eb="3">
      <t>キロク</t>
    </rPh>
    <phoneticPr fontId="3"/>
  </si>
  <si>
    <t>液状化に関連</t>
    <rPh sb="0" eb="3">
      <t>エキジョウカ</t>
    </rPh>
    <rPh sb="4" eb="6">
      <t>カンレン</t>
    </rPh>
    <phoneticPr fontId="3"/>
  </si>
  <si>
    <t>【工法分類】（</t>
    <rPh sb="1" eb="3">
      <t>コウホウ</t>
    </rPh>
    <rPh sb="3" eb="5">
      <t>ブンルイ</t>
    </rPh>
    <phoneticPr fontId="3"/>
  </si>
  <si>
    <t>して行う地盤</t>
    <rPh sb="2" eb="3">
      <t>オコナ</t>
    </rPh>
    <rPh sb="4" eb="6">
      <t>ジバン</t>
    </rPh>
    <phoneticPr fontId="3"/>
  </si>
  <si>
    <t>【工法名称】（</t>
    <rPh sb="1" eb="3">
      <t>コウホウ</t>
    </rPh>
    <rPh sb="3" eb="5">
      <t>メイショウ</t>
    </rPh>
    <phoneticPr fontId="3"/>
  </si>
  <si>
    <t>に関する工事</t>
    <rPh sb="1" eb="2">
      <t>カン</t>
    </rPh>
    <rPh sb="4" eb="6">
      <t>コウジ</t>
    </rPh>
    <phoneticPr fontId="3"/>
  </si>
  <si>
    <t>【施工時期】（</t>
    <rPh sb="1" eb="3">
      <t>セコウ</t>
    </rPh>
    <rPh sb="3" eb="5">
      <t>ジキ</t>
    </rPh>
    <phoneticPr fontId="3"/>
  </si>
  <si>
    <t>の記録・計画</t>
    <rPh sb="1" eb="3">
      <t>キロク</t>
    </rPh>
    <rPh sb="4" eb="6">
      <t>ケイカク</t>
    </rPh>
    <phoneticPr fontId="3"/>
  </si>
  <si>
    <t>【工事内容】（</t>
    <rPh sb="1" eb="3">
      <t>コウジ</t>
    </rPh>
    <rPh sb="3" eb="5">
      <t>ナイヨウ</t>
    </rPh>
    <phoneticPr fontId="3"/>
  </si>
  <si>
    <t>【工事報告書】</t>
    <rPh sb="1" eb="3">
      <t>コウジ</t>
    </rPh>
    <rPh sb="3" eb="5">
      <t>ホウコク</t>
    </rPh>
    <rPh sb="5" eb="6">
      <t>ショ</t>
    </rPh>
    <phoneticPr fontId="3"/>
  </si>
  <si>
    <t>その他地盤に</t>
    <rPh sb="2" eb="3">
      <t>タ</t>
    </rPh>
    <rPh sb="3" eb="5">
      <t>ジバン</t>
    </rPh>
    <phoneticPr fontId="3"/>
  </si>
  <si>
    <t>関する工事の</t>
    <rPh sb="0" eb="1">
      <t>カン</t>
    </rPh>
    <rPh sb="3" eb="5">
      <t>コウジ</t>
    </rPh>
    <phoneticPr fontId="3"/>
  </si>
  <si>
    <t>記録・計画</t>
    <rPh sb="0" eb="2">
      <t>キロク</t>
    </rPh>
    <rPh sb="3" eb="5">
      <t>ケイカク</t>
    </rPh>
    <phoneticPr fontId="3"/>
  </si>
  <si>
    <t>【工事内容】</t>
    <rPh sb="1" eb="3">
      <t>コウジ</t>
    </rPh>
    <rPh sb="3" eb="5">
      <t>ナイヨウ</t>
    </rPh>
    <phoneticPr fontId="3"/>
  </si>
  <si>
    <t>（ハ）住宅基礎等</t>
    <rPh sb="3" eb="5">
      <t>ジュウタク</t>
    </rPh>
    <phoneticPr fontId="3"/>
  </si>
  <si>
    <t xml:space="preserve">      における</t>
  </si>
  <si>
    <t>して行う住宅</t>
    <rPh sb="2" eb="3">
      <t>オコナ</t>
    </rPh>
    <rPh sb="4" eb="6">
      <t>ジュウタク</t>
    </rPh>
    <phoneticPr fontId="3"/>
  </si>
  <si>
    <t xml:space="preserve">      工事の情報    </t>
  </si>
  <si>
    <t>基礎等に関す</t>
    <rPh sb="0" eb="2">
      <t>キソ</t>
    </rPh>
    <rPh sb="2" eb="3">
      <t>トウ</t>
    </rPh>
    <rPh sb="4" eb="5">
      <t>カン</t>
    </rPh>
    <phoneticPr fontId="3"/>
  </si>
  <si>
    <t>未定</t>
    <rPh sb="0" eb="2">
      <t>ミテイ</t>
    </rPh>
    <phoneticPr fontId="3"/>
  </si>
  <si>
    <t>る工事の記録</t>
    <rPh sb="1" eb="3">
      <t>コウジ</t>
    </rPh>
    <rPh sb="4" eb="6">
      <t>キロク</t>
    </rPh>
    <phoneticPr fontId="3"/>
  </si>
  <si>
    <t>・計画</t>
    <rPh sb="1" eb="3">
      <t>ケイカク</t>
    </rPh>
    <phoneticPr fontId="3"/>
  </si>
  <si>
    <t>備　　考</t>
    <rPh sb="0" eb="1">
      <t>ソナエ</t>
    </rPh>
    <rPh sb="3" eb="4">
      <t>コウ</t>
    </rPh>
    <phoneticPr fontId="3"/>
  </si>
  <si>
    <t>上記の記載事項は、住宅の品質確保の促進等に関する法律施行規則第一条第十一号に基づき、申請者からの申出により住宅性能評価を行った住宅の地盤の液状化に関し住宅性能評価の際に入手した事項のうち参考となるものとして申出書等に記載された内容を転記したものであり、一般財団法人ベターリビングが評価するものではありません。</t>
    <phoneticPr fontId="2"/>
  </si>
  <si>
    <t>【地盤の液状化に関する情報提供】（別紙）</t>
    <rPh sb="1" eb="3">
      <t>ジバン</t>
    </rPh>
    <rPh sb="4" eb="7">
      <t>エキジョウカ</t>
    </rPh>
    <rPh sb="8" eb="9">
      <t>カン</t>
    </rPh>
    <rPh sb="11" eb="13">
      <t>ジョウホウ</t>
    </rPh>
    <rPh sb="13" eb="15">
      <t>テイキョウ</t>
    </rPh>
    <rPh sb="17" eb="19">
      <t>ベッシ</t>
    </rPh>
    <phoneticPr fontId="3"/>
  </si>
  <si>
    <t>等級７</t>
    <rPh sb="0" eb="2">
      <t>トウキュウ</t>
    </rPh>
    <phoneticPr fontId="2"/>
  </si>
  <si>
    <t>等級６</t>
    <rPh sb="0" eb="2">
      <t>トウキュウ</t>
    </rPh>
    <phoneticPr fontId="2"/>
  </si>
  <si>
    <t>携帯TEL</t>
    <rPh sb="0" eb="2">
      <t>ケイタイ</t>
    </rPh>
    <phoneticPr fontId="24"/>
  </si>
  <si>
    <t>無</t>
    <rPh sb="0" eb="1">
      <t>ナシ</t>
    </rPh>
    <phoneticPr fontId="2"/>
  </si>
  <si>
    <t>建設住宅性能評価</t>
    <phoneticPr fontId="2"/>
  </si>
  <si>
    <t>理事長　眞鍋　純　様</t>
    <rPh sb="0" eb="3">
      <t>リジチョウ</t>
    </rPh>
    <rPh sb="4" eb="6">
      <t>マナベ</t>
    </rPh>
    <rPh sb="7" eb="8">
      <t>ジュン</t>
    </rPh>
    <rPh sb="9" eb="10">
      <t>サマ</t>
    </rPh>
    <phoneticPr fontId="0"/>
  </si>
  <si>
    <t>理事長　眞鍋　純　様</t>
    <rPh sb="0" eb="3">
      <t>リジチョウ</t>
    </rPh>
    <rPh sb="4" eb="6">
      <t>マナベ</t>
    </rPh>
    <rPh sb="7" eb="8">
      <t>ジュン</t>
    </rPh>
    <rPh sb="9" eb="10">
      <t>サマ</t>
    </rPh>
    <phoneticPr fontId="5"/>
  </si>
  <si>
    <t>（連絡先）</t>
    <rPh sb="1" eb="4">
      <t>レンラクサキ</t>
    </rPh>
    <phoneticPr fontId="2"/>
  </si>
  <si>
    <t>（住所）</t>
    <rPh sb="1" eb="3">
      <t>ジュウショ</t>
    </rPh>
    <phoneticPr fontId="2"/>
  </si>
  <si>
    <t>委任者：</t>
    <rPh sb="0" eb="3">
      <t>イニンシャ</t>
    </rPh>
    <phoneticPr fontId="5"/>
  </si>
  <si>
    <t>　連絡先</t>
    <rPh sb="1" eb="4">
      <t>レンラクサキ</t>
    </rPh>
    <phoneticPr fontId="2"/>
  </si>
  <si>
    <t>　氏　名</t>
    <rPh sb="1" eb="2">
      <t>シ</t>
    </rPh>
    <rPh sb="3" eb="4">
      <t>ナ</t>
    </rPh>
    <phoneticPr fontId="5"/>
  </si>
  <si>
    <t>　住　所</t>
    <rPh sb="1" eb="2">
      <t>ジュウ</t>
    </rPh>
    <rPh sb="3" eb="4">
      <t>ショ</t>
    </rPh>
    <phoneticPr fontId="2"/>
  </si>
  <si>
    <t>《代理人》</t>
    <rPh sb="1" eb="4">
      <t>ダイリニン</t>
    </rPh>
    <phoneticPr fontId="2"/>
  </si>
  <si>
    <t>区分所有住宅の該当の有無</t>
    <phoneticPr fontId="2"/>
  </si>
  <si>
    <r>
      <rPr>
        <sz val="14"/>
        <color theme="5" tint="-0.249977111117893"/>
        <rFont val="Segoe UI Symbol"/>
        <family val="1"/>
      </rPr>
      <t>■</t>
    </r>
  </si>
  <si>
    <t>UA基準値あり</t>
    <rPh sb="2" eb="5">
      <t>キジュンチ</t>
    </rPh>
    <phoneticPr fontId="2"/>
  </si>
  <si>
    <t>ηAc基準値あり</t>
    <rPh sb="3" eb="6">
      <t>キジュンチ</t>
    </rPh>
    <phoneticPr fontId="2"/>
  </si>
  <si>
    <r>
      <t>判</t>
    </r>
    <r>
      <rPr>
        <sz val="9"/>
        <color theme="1"/>
        <rFont val="Calibri"/>
        <family val="1"/>
        <charset val="161"/>
      </rPr>
      <t>η</t>
    </r>
    <r>
      <rPr>
        <sz val="9"/>
        <color theme="1"/>
        <rFont val="BIZ UD明朝 Medium"/>
        <family val="1"/>
        <charset val="128"/>
      </rPr>
      <t>Ac</t>
    </r>
    <rPh sb="0" eb="1">
      <t>ハン</t>
    </rPh>
    <phoneticPr fontId="2"/>
  </si>
  <si>
    <t>判UA</t>
    <rPh sb="0" eb="1">
      <t>ハン</t>
    </rPh>
    <phoneticPr fontId="2"/>
  </si>
  <si>
    <t>地域区分が8地域である</t>
    <phoneticPr fontId="2"/>
  </si>
  <si>
    <t>防湿層が0.082㎡・s・Pa/ng以上の透湿抵抗（1,2,3地域以外）</t>
    <phoneticPr fontId="2"/>
  </si>
  <si>
    <t>防湿層が0.144㎡・s・Pa/ng以上の透湿抵抗（1,2,3地域以外）</t>
    <phoneticPr fontId="2"/>
  </si>
  <si>
    <t>防湿層が0.019㎡・s・Pa/ng以上の透湿抵抗（1,2地域以外)、断熱層の外気側がALC(JISA5416)</t>
    <rPh sb="39" eb="41">
      <t>ガイキ</t>
    </rPh>
    <phoneticPr fontId="2"/>
  </si>
  <si>
    <t>等級5・4</t>
    <rPh sb="0" eb="2">
      <t>トウキュウ</t>
    </rPh>
    <phoneticPr fontId="2"/>
  </si>
  <si>
    <t>等級7・6</t>
    <rPh sb="0" eb="2">
      <t>トウキュウ</t>
    </rPh>
    <phoneticPr fontId="2"/>
  </si>
  <si>
    <t>暖房期日射地域区分</t>
    <rPh sb="0" eb="2">
      <t>ダンボウ</t>
    </rPh>
    <rPh sb="2" eb="3">
      <t>キ</t>
    </rPh>
    <rPh sb="3" eb="5">
      <t>ニッシャ</t>
    </rPh>
    <rPh sb="5" eb="7">
      <t>チイキ</t>
    </rPh>
    <rPh sb="7" eb="9">
      <t>クブン</t>
    </rPh>
    <phoneticPr fontId="2"/>
  </si>
  <si>
    <t>蓄熱可否</t>
    <rPh sb="0" eb="2">
      <t>チクネツ</t>
    </rPh>
    <rPh sb="2" eb="4">
      <t>カヒ</t>
    </rPh>
    <phoneticPr fontId="2"/>
  </si>
  <si>
    <t>５－２</t>
    <phoneticPr fontId="2"/>
  </si>
  <si>
    <t>一次エネルギー</t>
    <rPh sb="0" eb="2">
      <t>イチジ</t>
    </rPh>
    <phoneticPr fontId="23"/>
  </si>
  <si>
    <t>消費量等級</t>
    <phoneticPr fontId="2"/>
  </si>
  <si>
    <t>検討の場合</t>
    <phoneticPr fontId="2"/>
  </si>
  <si>
    <t>1-1耐震等級（倒壊等防止）等級2以上を取得している</t>
    <phoneticPr fontId="2"/>
  </si>
  <si>
    <t>免震建築物</t>
    <phoneticPr fontId="2"/>
  </si>
  <si>
    <t>■</t>
    <phoneticPr fontId="2"/>
  </si>
  <si>
    <t>熱交換型設備</t>
    <rPh sb="0" eb="1">
      <t>ネツ</t>
    </rPh>
    <rPh sb="1" eb="4">
      <t>コウカンガタ</t>
    </rPh>
    <rPh sb="4" eb="6">
      <t>セツビ</t>
    </rPh>
    <phoneticPr fontId="2"/>
  </si>
  <si>
    <t>適用する基準</t>
    <rPh sb="0" eb="2">
      <t>テキヨウ</t>
    </rPh>
    <rPh sb="4" eb="6">
      <t>キジュン</t>
    </rPh>
    <phoneticPr fontId="2"/>
  </si>
  <si>
    <t>非住宅・住宅計算方法</t>
    <phoneticPr fontId="2"/>
  </si>
  <si>
    <t>住宅仕様基準（等級4または等級5のみ）</t>
    <rPh sb="0" eb="2">
      <t>ジュウタク</t>
    </rPh>
    <rPh sb="2" eb="4">
      <t>シヨウ</t>
    </rPh>
    <rPh sb="4" eb="6">
      <t>キジュン</t>
    </rPh>
    <rPh sb="7" eb="9">
      <t>トウキュウ</t>
    </rPh>
    <rPh sb="13" eb="15">
      <t>トウキュウ</t>
    </rPh>
    <phoneticPr fontId="2"/>
  </si>
  <si>
    <t>非住宅・住宅計算方法を適用する場合</t>
    <rPh sb="11" eb="13">
      <t>テキヨウ</t>
    </rPh>
    <rPh sb="15" eb="17">
      <t>バアイ</t>
    </rPh>
    <phoneticPr fontId="2"/>
  </si>
  <si>
    <t>住宅仕様基準を適用する場合</t>
    <rPh sb="0" eb="2">
      <t>ジュウタク</t>
    </rPh>
    <rPh sb="2" eb="6">
      <t>シヨウキジュン</t>
    </rPh>
    <rPh sb="7" eb="9">
      <t>テキヨウ</t>
    </rPh>
    <rPh sb="11" eb="13">
      <t>バアイ</t>
    </rPh>
    <phoneticPr fontId="2"/>
  </si>
  <si>
    <t>躯体の断熱性能等</t>
    <rPh sb="0" eb="2">
      <t>クタイ</t>
    </rPh>
    <rPh sb="3" eb="5">
      <t>ダンネツ</t>
    </rPh>
    <rPh sb="5" eb="8">
      <t>セイノウトウ</t>
    </rPh>
    <phoneticPr fontId="2"/>
  </si>
  <si>
    <t>熱貫流率の基準に適合</t>
    <rPh sb="0" eb="1">
      <t>ネツ</t>
    </rPh>
    <rPh sb="1" eb="3">
      <t>カンリュウ</t>
    </rPh>
    <rPh sb="3" eb="4">
      <t>リツ</t>
    </rPh>
    <rPh sb="5" eb="7">
      <t>キジュン</t>
    </rPh>
    <rPh sb="8" eb="10">
      <t>テキゴウ</t>
    </rPh>
    <phoneticPr fontId="2"/>
  </si>
  <si>
    <t>熱抵抗の基準に適合</t>
    <rPh sb="0" eb="1">
      <t>ネツ</t>
    </rPh>
    <rPh sb="1" eb="3">
      <t>テイコウ</t>
    </rPh>
    <rPh sb="4" eb="6">
      <t>キジュン</t>
    </rPh>
    <rPh sb="7" eb="9">
      <t>テキゴウ</t>
    </rPh>
    <phoneticPr fontId="2"/>
  </si>
  <si>
    <t>開口部の断熱性能等</t>
    <rPh sb="0" eb="3">
      <t>カイコウブ</t>
    </rPh>
    <rPh sb="4" eb="8">
      <t>ダンネツセイノウ</t>
    </rPh>
    <rPh sb="8" eb="9">
      <t>トウ</t>
    </rPh>
    <phoneticPr fontId="2"/>
  </si>
  <si>
    <t>玄関ドアの仕様</t>
    <rPh sb="0" eb="2">
      <t>ゲンカン</t>
    </rPh>
    <rPh sb="5" eb="7">
      <t>シヨウ</t>
    </rPh>
    <phoneticPr fontId="2"/>
  </si>
  <si>
    <t>窓の仕様</t>
    <rPh sb="0" eb="1">
      <t>マド</t>
    </rPh>
    <rPh sb="2" eb="4">
      <t>シヨウ</t>
    </rPh>
    <phoneticPr fontId="2"/>
  </si>
  <si>
    <t>日射遮蔽措置の種類</t>
    <rPh sb="0" eb="2">
      <t>ニッシャ</t>
    </rPh>
    <rPh sb="2" eb="4">
      <t>シャヘイ</t>
    </rPh>
    <rPh sb="4" eb="6">
      <t>ソチ</t>
    </rPh>
    <rPh sb="7" eb="9">
      <t>シュルイ</t>
    </rPh>
    <phoneticPr fontId="2"/>
  </si>
  <si>
    <t>緩和措置有</t>
    <rPh sb="0" eb="2">
      <t>カンワ</t>
    </rPh>
    <rPh sb="2" eb="4">
      <t>ソチ</t>
    </rPh>
    <rPh sb="4" eb="5">
      <t>アリ</t>
    </rPh>
    <phoneticPr fontId="2"/>
  </si>
  <si>
    <t>外気に接する床（5％緩和）</t>
    <phoneticPr fontId="2"/>
  </si>
  <si>
    <t>窓の断熱（2％緩和）</t>
    <rPh sb="0" eb="1">
      <t>マド</t>
    </rPh>
    <rPh sb="2" eb="4">
      <t>ダンネツ</t>
    </rPh>
    <rPh sb="7" eb="9">
      <t>カンワ</t>
    </rPh>
    <phoneticPr fontId="2"/>
  </si>
  <si>
    <t>窓の日射（3％緩和）</t>
    <rPh sb="0" eb="1">
      <t>マド</t>
    </rPh>
    <rPh sb="2" eb="4">
      <t>ニッシャ</t>
    </rPh>
    <rPh sb="7" eb="9">
      <t>カンワ</t>
    </rPh>
    <phoneticPr fontId="2"/>
  </si>
  <si>
    <t>5-1非住宅・住宅計算方法による断熱等性能等級5以上を取得している</t>
    <rPh sb="3" eb="6">
      <t>ヒジュウタク</t>
    </rPh>
    <rPh sb="7" eb="9">
      <t>ジュウタク</t>
    </rPh>
    <rPh sb="9" eb="11">
      <t>ケイサン</t>
    </rPh>
    <rPh sb="11" eb="13">
      <t>ホウホウ</t>
    </rPh>
    <rPh sb="24" eb="26">
      <t>イジョウ</t>
    </rPh>
    <phoneticPr fontId="2"/>
  </si>
  <si>
    <t>5-1住宅仕様基準による断熱等性能等級5以上を取得している</t>
    <rPh sb="3" eb="5">
      <t>ジュウタク</t>
    </rPh>
    <rPh sb="5" eb="7">
      <t>シヨウ</t>
    </rPh>
    <rPh sb="7" eb="9">
      <t>キジュン</t>
    </rPh>
    <rPh sb="20" eb="22">
      <t>イジョウ</t>
    </rPh>
    <phoneticPr fontId="2"/>
  </si>
  <si>
    <t>5-2基準省令及び非住宅・住宅計算方法による一次エネルギー消費量</t>
    <rPh sb="3" eb="7">
      <t>キジュンショウレイ</t>
    </rPh>
    <rPh sb="7" eb="8">
      <t>オヨ</t>
    </rPh>
    <rPh sb="9" eb="12">
      <t>ヒジュウタク</t>
    </rPh>
    <rPh sb="13" eb="15">
      <t>ジュウタク</t>
    </rPh>
    <rPh sb="15" eb="19">
      <t>ケイサンホウホウ</t>
    </rPh>
    <rPh sb="22" eb="24">
      <t>イチジ</t>
    </rPh>
    <rPh sb="29" eb="32">
      <t>ショウヒリョウ</t>
    </rPh>
    <phoneticPr fontId="2"/>
  </si>
  <si>
    <t>等級6を取得している</t>
    <phoneticPr fontId="2"/>
  </si>
  <si>
    <t>住宅仕様基準を使用する場合</t>
    <rPh sb="0" eb="2">
      <t>ジュウタク</t>
    </rPh>
    <rPh sb="2" eb="6">
      <t>シヨウキジュン</t>
    </rPh>
    <rPh sb="7" eb="9">
      <t>シヨウ</t>
    </rPh>
    <rPh sb="11" eb="13">
      <t>バアイ</t>
    </rPh>
    <phoneticPr fontId="2"/>
  </si>
  <si>
    <t>対象設備の仕様等</t>
    <rPh sb="0" eb="2">
      <t>タイショウ</t>
    </rPh>
    <rPh sb="2" eb="4">
      <t>セツビ</t>
    </rPh>
    <rPh sb="5" eb="8">
      <t>シヨウトウ</t>
    </rPh>
    <phoneticPr fontId="2"/>
  </si>
  <si>
    <t>暖房設備の仕様等</t>
    <rPh sb="0" eb="2">
      <t>ダンボウ</t>
    </rPh>
    <rPh sb="2" eb="4">
      <t>セツビ</t>
    </rPh>
    <rPh sb="5" eb="7">
      <t>シヨウ</t>
    </rPh>
    <rPh sb="7" eb="8">
      <t>トウ</t>
    </rPh>
    <phoneticPr fontId="2"/>
  </si>
  <si>
    <t>冷房設備の仕様等</t>
    <rPh sb="0" eb="4">
      <t>レイボウセツビ</t>
    </rPh>
    <rPh sb="5" eb="7">
      <t>シヨウ</t>
    </rPh>
    <rPh sb="7" eb="8">
      <t>トウ</t>
    </rPh>
    <phoneticPr fontId="2"/>
  </si>
  <si>
    <t>換気設備の仕様等</t>
    <rPh sb="0" eb="4">
      <t>カンキセツビ</t>
    </rPh>
    <rPh sb="5" eb="7">
      <t>シヨウ</t>
    </rPh>
    <rPh sb="7" eb="8">
      <t>トウ</t>
    </rPh>
    <phoneticPr fontId="2"/>
  </si>
  <si>
    <t>※熱交換換気設備の有無</t>
    <rPh sb="1" eb="4">
      <t>ネツコウカン</t>
    </rPh>
    <rPh sb="4" eb="6">
      <t>カンキ</t>
    </rPh>
    <rPh sb="6" eb="8">
      <t>セツビ</t>
    </rPh>
    <rPh sb="9" eb="11">
      <t>ウム</t>
    </rPh>
    <phoneticPr fontId="2"/>
  </si>
  <si>
    <t>給湯設備の仕様等</t>
    <rPh sb="0" eb="4">
      <t>キュウトウセツビ</t>
    </rPh>
    <rPh sb="5" eb="7">
      <t>シヨウ</t>
    </rPh>
    <rPh sb="7" eb="8">
      <t>トウ</t>
    </rPh>
    <phoneticPr fontId="2"/>
  </si>
  <si>
    <t>照明設備の仕様等</t>
    <rPh sb="0" eb="4">
      <t>ショウメイセツビ</t>
    </rPh>
    <rPh sb="5" eb="8">
      <t>シヨウトウ</t>
    </rPh>
    <phoneticPr fontId="2"/>
  </si>
  <si>
    <t>※長期使用構造等確認審査</t>
    <rPh sb="1" eb="3">
      <t>チョウキ</t>
    </rPh>
    <rPh sb="3" eb="5">
      <t>シヨウ</t>
    </rPh>
    <rPh sb="5" eb="7">
      <t>コウゾウ</t>
    </rPh>
    <rPh sb="7" eb="8">
      <t>トウ</t>
    </rPh>
    <rPh sb="8" eb="10">
      <t>カクニン</t>
    </rPh>
    <rPh sb="10" eb="12">
      <t>シンサ</t>
    </rPh>
    <phoneticPr fontId="55"/>
  </si>
  <si>
    <t>東京ゼロエミ住宅認証</t>
    <rPh sb="0" eb="2">
      <t>トウキョウ</t>
    </rPh>
    <rPh sb="6" eb="8">
      <t>ジュウタク</t>
    </rPh>
    <rPh sb="8" eb="10">
      <t>ニンショウ</t>
    </rPh>
    <phoneticPr fontId="2"/>
  </si>
  <si>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24"/>
  </si>
  <si>
    <t>電子ファイルによる交付</t>
    <phoneticPr fontId="2"/>
  </si>
  <si>
    <t>電子ファイルの送信先（交付証書・引受書・請求書）</t>
    <rPh sb="0" eb="2">
      <t>デンシ</t>
    </rPh>
    <rPh sb="7" eb="10">
      <t>ソウシンサキ</t>
    </rPh>
    <phoneticPr fontId="2"/>
  </si>
  <si>
    <t>E-mail：</t>
    <phoneticPr fontId="24"/>
  </si>
  <si>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2"/>
  </si>
  <si>
    <t>紙媒体による交付を希望</t>
    <rPh sb="0" eb="1">
      <t>カミ</t>
    </rPh>
    <rPh sb="1" eb="3">
      <t>バイタイ</t>
    </rPh>
    <rPh sb="6" eb="8">
      <t>コウフ</t>
    </rPh>
    <rPh sb="9" eb="11">
      <t>キボウ</t>
    </rPh>
    <phoneticPr fontId="2"/>
  </si>
  <si>
    <t>※紙媒体による交付をご希望の場合、費用（3,000円税別/戸）が追加されます。</t>
    <rPh sb="29" eb="30">
      <t>コ</t>
    </rPh>
    <phoneticPr fontId="2"/>
  </si>
  <si>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24"/>
  </si>
  <si>
    <t>②質疑書</t>
    <rPh sb="1" eb="3">
      <t>シツギ</t>
    </rPh>
    <rPh sb="3" eb="4">
      <t>ショ</t>
    </rPh>
    <phoneticPr fontId="24"/>
  </si>
  <si>
    <t>③現場対応者</t>
    <rPh sb="1" eb="3">
      <t>ゲンバ</t>
    </rPh>
    <rPh sb="3" eb="5">
      <t>タイオウ</t>
    </rPh>
    <rPh sb="5" eb="6">
      <t>シャ</t>
    </rPh>
    <phoneticPr fontId="24"/>
  </si>
  <si>
    <t>※建設住宅性能評価（現場）対応者</t>
    <rPh sb="1" eb="3">
      <t>ケンセツ</t>
    </rPh>
    <rPh sb="3" eb="9">
      <t>ジュウタクセイノウヒョウカ</t>
    </rPh>
    <rPh sb="10" eb="12">
      <t>ゲンバ</t>
    </rPh>
    <rPh sb="13" eb="15">
      <t>タイオウ</t>
    </rPh>
    <rPh sb="15" eb="16">
      <t>シャ</t>
    </rPh>
    <phoneticPr fontId="2"/>
  </si>
  <si>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24"/>
  </si>
  <si>
    <t>⑤連絡事項</t>
    <rPh sb="1" eb="5">
      <t>レンラクジコウ</t>
    </rPh>
    <phoneticPr fontId="24"/>
  </si>
  <si>
    <t>注）発行希望日や特記事項等必要と思われる事項がある場合にご記入ください。</t>
  </si>
  <si>
    <t>―</t>
  </si>
  <si>
    <t>※経過措置適用</t>
    <phoneticPr fontId="2"/>
  </si>
  <si>
    <t>認定書等(品確法)の活用</t>
    <rPh sb="0" eb="3">
      <t>ニンテイショ</t>
    </rPh>
    <rPh sb="3" eb="4">
      <t>トウ</t>
    </rPh>
    <rPh sb="5" eb="8">
      <t>ヒンカクホウ</t>
    </rPh>
    <rPh sb="10" eb="12">
      <t>カツヨウ</t>
    </rPh>
    <phoneticPr fontId="2"/>
  </si>
  <si>
    <t>許容応力度計算＋偏心率による(告示1540号第11第2号)</t>
    <rPh sb="0" eb="2">
      <t>キョヨウ</t>
    </rPh>
    <rPh sb="2" eb="4">
      <t>オウリョク</t>
    </rPh>
    <rPh sb="4" eb="5">
      <t>ド</t>
    </rPh>
    <rPh sb="5" eb="7">
      <t>ケイサン</t>
    </rPh>
    <rPh sb="8" eb="11">
      <t>ヘンシンリツ</t>
    </rPh>
    <rPh sb="15" eb="17">
      <t>コクジ</t>
    </rPh>
    <rPh sb="21" eb="22">
      <t>ゴウ</t>
    </rPh>
    <rPh sb="22" eb="23">
      <t>ダイ</t>
    </rPh>
    <rPh sb="25" eb="26">
      <t>ダイ</t>
    </rPh>
    <rPh sb="27" eb="28">
      <t>ゴウ</t>
    </rPh>
    <phoneticPr fontId="2"/>
  </si>
  <si>
    <t>許容応力度計算による告示第1540号第11第3号)</t>
    <rPh sb="0" eb="2">
      <t>キョヨウ</t>
    </rPh>
    <rPh sb="2" eb="4">
      <t>オウリョク</t>
    </rPh>
    <rPh sb="4" eb="5">
      <t>ド</t>
    </rPh>
    <rPh sb="5" eb="7">
      <t>ケイサン</t>
    </rPh>
    <rPh sb="10" eb="12">
      <t>コクジ</t>
    </rPh>
    <rPh sb="12" eb="13">
      <t>ダイ</t>
    </rPh>
    <rPh sb="17" eb="18">
      <t>ゴウ</t>
    </rPh>
    <rPh sb="18" eb="19">
      <t>ダイ</t>
    </rPh>
    <rPh sb="21" eb="22">
      <t>ダイ</t>
    </rPh>
    <rPh sb="23" eb="24">
      <t>ゴウ</t>
    </rPh>
    <phoneticPr fontId="2"/>
  </si>
  <si>
    <t>認定書等</t>
    <rPh sb="0" eb="3">
      <t>ニンテイショ</t>
    </rPh>
    <rPh sb="3" eb="4">
      <t>トウ</t>
    </rPh>
    <phoneticPr fontId="2"/>
  </si>
  <si>
    <t>一次エネルギー消費量の基準に適合</t>
    <rPh sb="11" eb="13">
      <t>キジュン</t>
    </rPh>
    <rPh sb="14" eb="16">
      <t>テキゴウ</t>
    </rPh>
    <phoneticPr fontId="2"/>
  </si>
  <si>
    <t>設計一次エネルギー消費量を表示する</t>
    <phoneticPr fontId="2"/>
  </si>
  <si>
    <t>MJ/㎡・年）</t>
    <phoneticPr fontId="2"/>
  </si>
  <si>
    <t>仕様基準（住宅仕様基準(等級5),誘導仕様基準(等級6)）</t>
    <rPh sb="0" eb="2">
      <t>シヨウ</t>
    </rPh>
    <rPh sb="2" eb="4">
      <t>キジュン</t>
    </rPh>
    <rPh sb="5" eb="7">
      <t>ジュウタク</t>
    </rPh>
    <rPh sb="7" eb="9">
      <t>シヨウ</t>
    </rPh>
    <rPh sb="9" eb="11">
      <t>キジュン</t>
    </rPh>
    <rPh sb="12" eb="14">
      <t>トウキュウ</t>
    </rPh>
    <rPh sb="17" eb="19">
      <t>ユウドウ</t>
    </rPh>
    <rPh sb="19" eb="21">
      <t>シヨウ</t>
    </rPh>
    <rPh sb="21" eb="23">
      <t>キジュン</t>
    </rPh>
    <rPh sb="24" eb="26">
      <t>トウキュウ</t>
    </rPh>
    <phoneticPr fontId="2"/>
  </si>
  <si>
    <t>居室及び非居室の面積</t>
    <phoneticPr fontId="2"/>
  </si>
  <si>
    <t>床面積</t>
    <rPh sb="0" eb="3">
      <t>ユカメンセキ</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</si>
  <si>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</si>
  <si>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</si>
  <si>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</si>
  <si>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熱源機の機能</t>
    <rPh sb="0" eb="3">
      <t>ネツゲンキ</t>
    </rPh>
    <rPh sb="4" eb="6">
      <t>キノウ</t>
    </rPh>
    <phoneticPr fontId="2"/>
  </si>
  <si>
    <t>水栓</t>
    <rPh sb="0" eb="1">
      <t>ミズ</t>
    </rPh>
    <rPh sb="1" eb="2">
      <t>セン</t>
    </rPh>
    <phoneticPr fontId="2"/>
  </si>
  <si>
    <t>照明器具</t>
    <rPh sb="0" eb="4">
      <t>ショウメイキグ</t>
    </rPh>
    <phoneticPr fontId="2"/>
  </si>
  <si>
    <t>の採用</t>
    <rPh sb="1" eb="3">
      <t>サイヨウ</t>
    </rPh>
    <phoneticPr fontId="2"/>
  </si>
  <si>
    <t>認定書等</t>
    <rPh sb="0" eb="4">
      <t>ニンテイショトウ</t>
    </rPh>
    <phoneticPr fontId="2"/>
  </si>
  <si>
    <t>（第五面）</t>
    <phoneticPr fontId="2"/>
  </si>
  <si>
    <t>誘導仕様基準による一次エネルギー消費量等級6を取得している</t>
    <rPh sb="0" eb="2">
      <t>ユウドウ</t>
    </rPh>
    <rPh sb="2" eb="4">
      <t>シヨウ</t>
    </rPh>
    <rPh sb="4" eb="6">
      <t>キジュン</t>
    </rPh>
    <rPh sb="9" eb="11">
      <t>イチジ</t>
    </rPh>
    <rPh sb="16" eb="19">
      <t>ショウヒリョウ</t>
    </rPh>
    <rPh sb="19" eb="21">
      <t>トウキュウ</t>
    </rPh>
    <rPh sb="23" eb="25">
      <t>シュトク</t>
    </rPh>
    <phoneticPr fontId="2"/>
  </si>
  <si>
    <t>防湿層</t>
    <rPh sb="0" eb="3">
      <t>ボウシツソウ</t>
    </rPh>
    <phoneticPr fontId="2"/>
  </si>
  <si>
    <t>通気層・防風層</t>
    <rPh sb="0" eb="3">
      <t>ツウキソウ</t>
    </rPh>
    <rPh sb="4" eb="6">
      <t>ボウフウ</t>
    </rPh>
    <rPh sb="6" eb="7">
      <t>ソウ</t>
    </rPh>
    <phoneticPr fontId="2"/>
  </si>
  <si>
    <t>※1　特認、型式、認証を用いる場合は、第六面に認定番号等を記入して下さい。</t>
    <phoneticPr fontId="2"/>
  </si>
  <si>
    <t>構造計算方法</t>
    <rPh sb="0" eb="2">
      <t>コウゾウ</t>
    </rPh>
    <rPh sb="2" eb="4">
      <t>ケイサン</t>
    </rPh>
    <rPh sb="4" eb="6">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</si>
  <si>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</si>
  <si>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</si>
  <si>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</si>
  <si>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</si>
  <si>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</si>
  <si>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鉄骨造</t>
    <rPh sb="0" eb="2">
      <t>テッコツ</t>
    </rPh>
    <rPh sb="2" eb="3">
      <t>ゾウ</t>
    </rPh>
    <phoneticPr fontId="2"/>
  </si>
  <si>
    <t>大臣認定書（基準法）の活用</t>
  </si>
  <si>
    <t>ＲＣ造</t>
    <rPh sb="2" eb="3">
      <t>ゾウ</t>
    </rPh>
    <phoneticPr fontId="2"/>
  </si>
  <si>
    <t>材料の</t>
    <rPh sb="0" eb="2">
      <t>ザイリョウ</t>
    </rPh>
    <phoneticPr fontId="2"/>
  </si>
  <si>
    <t>コンクリート種類</t>
    <rPh sb="6" eb="8">
      <t>シュルイ</t>
    </rPh>
    <phoneticPr fontId="2"/>
  </si>
  <si>
    <t>)</t>
  </si>
  <si>
    <t>仕様</t>
    <rPh sb="0" eb="2">
      <t>シヨウ</t>
    </rPh>
    <phoneticPr fontId="2"/>
  </si>
  <si>
    <t>設計基準強度</t>
    <rPh sb="0" eb="6">
      <t>セッケイキジュンキョウド</t>
    </rPh>
    <phoneticPr fontId="2"/>
  </si>
  <si>
    <t>N/mm2</t>
  </si>
  <si>
    <t>鉄筋種類</t>
    <rPh sb="0" eb="2">
      <t>テッキン</t>
    </rPh>
    <rPh sb="2" eb="4">
      <t>シュルイ</t>
    </rPh>
    <phoneticPr fontId="2"/>
  </si>
  <si>
    <t>SD295A</t>
    <phoneticPr fontId="2"/>
  </si>
  <si>
    <t>SD345</t>
    <phoneticPr fontId="2"/>
  </si>
  <si>
    <t>SD390</t>
    <phoneticPr fontId="2"/>
  </si>
  <si>
    <t>高強度せん断補強筋：</t>
    <rPh sb="0" eb="3">
      <t>コウキョウド</t>
    </rPh>
    <rPh sb="5" eb="6">
      <t>ダン</t>
    </rPh>
    <rPh sb="6" eb="9">
      <t>ホキョウキン</t>
    </rPh>
    <phoneticPr fontId="2"/>
  </si>
  <si>
    <t>鉄骨種類</t>
    <rPh sb="0" eb="2">
      <t>テッコツ</t>
    </rPh>
    <rPh sb="2" eb="4">
      <t>シュルイ</t>
    </rPh>
    <phoneticPr fontId="2"/>
  </si>
  <si>
    <t>SN材</t>
    <rPh sb="2" eb="3">
      <t>ザイ</t>
    </rPh>
    <phoneticPr fontId="2"/>
  </si>
  <si>
    <t>SM材</t>
    <rPh sb="2" eb="3">
      <t>ザイ</t>
    </rPh>
    <phoneticPr fontId="2"/>
  </si>
  <si>
    <t>SS材</t>
    <rPh sb="2" eb="3">
      <t>ザイ</t>
    </rPh>
    <phoneticPr fontId="2"/>
  </si>
  <si>
    <t>架構</t>
    <rPh sb="0" eb="1">
      <t>カ</t>
    </rPh>
    <rPh sb="1" eb="2">
      <t>カマエ</t>
    </rPh>
    <phoneticPr fontId="2"/>
  </si>
  <si>
    <t>架構形式</t>
    <rPh sb="2" eb="4">
      <t>ケイシキ</t>
    </rPh>
    <phoneticPr fontId="2"/>
  </si>
  <si>
    <t>桁行方向</t>
    <rPh sb="0" eb="1">
      <t>ケタ</t>
    </rPh>
    <rPh sb="1" eb="2">
      <t>イ</t>
    </rPh>
    <rPh sb="2" eb="4">
      <t>ホウコウ</t>
    </rPh>
    <phoneticPr fontId="2"/>
  </si>
  <si>
    <t>張間方向</t>
    <rPh sb="0" eb="1">
      <t>ハ</t>
    </rPh>
    <rPh sb="1" eb="2">
      <t>マ</t>
    </rPh>
    <rPh sb="2" eb="4">
      <t>ホウコウ</t>
    </rPh>
    <phoneticPr fontId="2"/>
  </si>
  <si>
    <t>形状</t>
    <rPh sb="0" eb="2">
      <t>ケイジョウ</t>
    </rPh>
    <phoneticPr fontId="2"/>
  </si>
  <si>
    <t>梁</t>
    <rPh sb="0" eb="1">
      <t>ハリ</t>
    </rPh>
    <phoneticPr fontId="2"/>
  </si>
  <si>
    <t>耐力壁</t>
    <rPh sb="0" eb="3">
      <t>タイリョクヘキ</t>
    </rPh>
    <phoneticPr fontId="2"/>
  </si>
  <si>
    <t>無開口</t>
    <rPh sb="0" eb="1">
      <t>ム</t>
    </rPh>
    <rPh sb="1" eb="3">
      <t>カイコウ</t>
    </rPh>
    <phoneticPr fontId="2"/>
  </si>
  <si>
    <t>有開口</t>
    <rPh sb="0" eb="1">
      <t>ユウ</t>
    </rPh>
    <rPh sb="1" eb="3">
      <t>カイコウ</t>
    </rPh>
    <phoneticPr fontId="2"/>
  </si>
  <si>
    <t>地盤又は杭の許容</t>
    <phoneticPr fontId="2"/>
  </si>
  <si>
    <t>支持力等及びその</t>
    <phoneticPr fontId="2"/>
  </si>
  <si>
    <t>基礎の構造方法及び</t>
    <rPh sb="5" eb="6">
      <t>カタ</t>
    </rPh>
    <phoneticPr fontId="2"/>
  </si>
  <si>
    <t>鉄筋コンクリート造</t>
    <rPh sb="0" eb="2">
      <t>テッキン</t>
    </rPh>
    <rPh sb="8" eb="9">
      <t>ゾウ</t>
    </rPh>
    <phoneticPr fontId="2"/>
  </si>
  <si>
    <t>形式等</t>
    <rPh sb="1" eb="2">
      <t>シキ</t>
    </rPh>
    <rPh sb="2" eb="3">
      <t>ナド</t>
    </rPh>
    <phoneticPr fontId="2"/>
  </si>
  <si>
    <t>べた基礎等</t>
    <rPh sb="2" eb="4">
      <t>キソ</t>
    </rPh>
    <rPh sb="4" eb="5">
      <t>トウ</t>
    </rPh>
    <phoneticPr fontId="2"/>
  </si>
  <si>
    <t>セメント</t>
    <phoneticPr fontId="2"/>
  </si>
  <si>
    <t>ポルトランドセメント(JISR5210)</t>
    <phoneticPr fontId="2"/>
  </si>
  <si>
    <t>普通</t>
    <rPh sb="0" eb="2">
      <t>フツウ</t>
    </rPh>
    <phoneticPr fontId="2"/>
  </si>
  <si>
    <t>中庸熱</t>
    <rPh sb="0" eb="1">
      <t>チュウ</t>
    </rPh>
    <rPh sb="1" eb="3">
      <t>ヨウネツ</t>
    </rPh>
    <phoneticPr fontId="2"/>
  </si>
  <si>
    <t>低熱</t>
    <rPh sb="0" eb="2">
      <t>テイネツ</t>
    </rPh>
    <phoneticPr fontId="2"/>
  </si>
  <si>
    <t>フライアッシュセメント（JISR5213）</t>
    <phoneticPr fontId="2"/>
  </si>
  <si>
    <t>断面図</t>
    <rPh sb="0" eb="3">
      <t>ダンメンズ</t>
    </rPh>
    <phoneticPr fontId="2"/>
  </si>
  <si>
    <t>除外規定適用</t>
    <rPh sb="0" eb="2">
      <t>ジョガイ</t>
    </rPh>
    <rPh sb="2" eb="4">
      <t>キテイ</t>
    </rPh>
    <rPh sb="4" eb="6">
      <t>テキヨウ</t>
    </rPh>
    <phoneticPr fontId="15"/>
  </si>
  <si>
    <t>高炉セメント（JISR5211）</t>
    <phoneticPr fontId="2"/>
  </si>
  <si>
    <t>矩計図</t>
    <rPh sb="0" eb="3">
      <t>カナバカリズ</t>
    </rPh>
    <phoneticPr fontId="2"/>
  </si>
  <si>
    <t>コンクリート</t>
    <phoneticPr fontId="2"/>
  </si>
  <si>
    <t>普通コンクリート</t>
    <rPh sb="0" eb="2">
      <t>フツウ</t>
    </rPh>
    <phoneticPr fontId="23"/>
  </si>
  <si>
    <t>伏図等</t>
    <rPh sb="0" eb="2">
      <t>フセズ</t>
    </rPh>
    <rPh sb="2" eb="3">
      <t>トウ</t>
    </rPh>
    <phoneticPr fontId="2"/>
  </si>
  <si>
    <t>3-1劣化</t>
    <rPh sb="3" eb="5">
      <t>レッカ</t>
    </rPh>
    <phoneticPr fontId="2"/>
  </si>
  <si>
    <t>の水セメント</t>
    <rPh sb="1" eb="2">
      <t>ミズ</t>
    </rPh>
    <phoneticPr fontId="2"/>
  </si>
  <si>
    <t>軽量コンクリート</t>
    <rPh sb="0" eb="2">
      <t>ケイリョウ</t>
    </rPh>
    <phoneticPr fontId="2"/>
  </si>
  <si>
    <t>比</t>
    <rPh sb="0" eb="1">
      <t>ヒ</t>
    </rPh>
    <phoneticPr fontId="2"/>
  </si>
  <si>
    <t>水セメント比</t>
    <rPh sb="0" eb="1">
      <t>ミズ</t>
    </rPh>
    <phoneticPr fontId="2"/>
  </si>
  <si>
    <t>水セメント比</t>
    <rPh sb="0" eb="1">
      <t>ミズ</t>
    </rPh>
    <rPh sb="5" eb="6">
      <t>ヒ</t>
    </rPh>
    <phoneticPr fontId="2"/>
  </si>
  <si>
    <t>％以下</t>
    <rPh sb="1" eb="3">
      <t>イカ</t>
    </rPh>
    <phoneticPr fontId="71"/>
  </si>
  <si>
    <t>軽量</t>
    <rPh sb="0" eb="2">
      <t>ケイリョウ</t>
    </rPh>
    <phoneticPr fontId="2"/>
  </si>
  <si>
    <t>最小かぶ</t>
    <rPh sb="0" eb="2">
      <t>サイショウ</t>
    </rPh>
    <phoneticPr fontId="2"/>
  </si>
  <si>
    <t>基準法相当</t>
    <rPh sb="0" eb="3">
      <t>キジュンホウ</t>
    </rPh>
    <rPh sb="3" eb="5">
      <t>ソウトウ</t>
    </rPh>
    <phoneticPr fontId="2"/>
  </si>
  <si>
    <t>普通_1</t>
    <rPh sb="0" eb="2">
      <t>フツウ</t>
    </rPh>
    <phoneticPr fontId="2"/>
  </si>
  <si>
    <t>り厚さ</t>
    <rPh sb="1" eb="2">
      <t>アツ</t>
    </rPh>
    <phoneticPr fontId="2"/>
  </si>
  <si>
    <t>等級２以上</t>
    <rPh sb="0" eb="2">
      <t>トウキュウ</t>
    </rPh>
    <rPh sb="3" eb="5">
      <t>イジョウ</t>
    </rPh>
    <phoneticPr fontId="2"/>
  </si>
  <si>
    <t>普通_2</t>
    <rPh sb="0" eb="2">
      <t>フツウ</t>
    </rPh>
    <phoneticPr fontId="2"/>
  </si>
  <si>
    <t>軽量_1</t>
    <rPh sb="0" eb="2">
      <t>ケイリョウ</t>
    </rPh>
    <phoneticPr fontId="2"/>
  </si>
  <si>
    <t>軽量_2</t>
    <rPh sb="0" eb="2">
      <t>ケイリョウ</t>
    </rPh>
    <phoneticPr fontId="2"/>
  </si>
  <si>
    <t>最小かぶり厚さ</t>
    <rPh sb="0" eb="2">
      <t>サイショウ</t>
    </rPh>
    <rPh sb="5" eb="6">
      <t>アツ</t>
    </rPh>
    <phoneticPr fontId="2"/>
  </si>
  <si>
    <t>直接土に接しない部分</t>
    <rPh sb="0" eb="2">
      <t>チョクセツ</t>
    </rPh>
    <rPh sb="2" eb="3">
      <t>ツチ</t>
    </rPh>
    <rPh sb="4" eb="5">
      <t>セッ</t>
    </rPh>
    <rPh sb="8" eb="10">
      <t>ブブン</t>
    </rPh>
    <phoneticPr fontId="2"/>
  </si>
  <si>
    <t>耐力壁以外の壁または床</t>
    <rPh sb="0" eb="3">
      <t>タイリョクヘキ</t>
    </rPh>
    <rPh sb="3" eb="5">
      <t>イガイ</t>
    </rPh>
    <rPh sb="6" eb="7">
      <t>カベ</t>
    </rPh>
    <rPh sb="10" eb="11">
      <t>ユカ</t>
    </rPh>
    <phoneticPr fontId="2"/>
  </si>
  <si>
    <t>屋内</t>
    <rPh sb="0" eb="2">
      <t>オクナイ</t>
    </rPh>
    <phoneticPr fontId="2"/>
  </si>
  <si>
    <t>屋外</t>
    <rPh sb="0" eb="2">
      <t>オクガイ</t>
    </rPh>
    <phoneticPr fontId="2"/>
  </si>
  <si>
    <t>耐力壁、柱またははり</t>
    <rPh sb="0" eb="3">
      <t>タイリョクヘキ</t>
    </rPh>
    <rPh sb="4" eb="5">
      <t>ハシラ</t>
    </rPh>
    <phoneticPr fontId="2"/>
  </si>
  <si>
    <t>直接土に接する部分</t>
    <phoneticPr fontId="2"/>
  </si>
  <si>
    <t>壁、柱、床、はり等</t>
    <rPh sb="0" eb="1">
      <t>カベ</t>
    </rPh>
    <rPh sb="2" eb="3">
      <t>ハシラ</t>
    </rPh>
    <rPh sb="4" eb="5">
      <t>ユカ</t>
    </rPh>
    <rPh sb="8" eb="9">
      <t>トウ</t>
    </rPh>
    <phoneticPr fontId="2"/>
  </si>
  <si>
    <t>基礎(立上り部等除く)</t>
    <rPh sb="0" eb="2">
      <t>キソ</t>
    </rPh>
    <rPh sb="3" eb="5">
      <t>タチアガ</t>
    </rPh>
    <rPh sb="6" eb="7">
      <t>ブ</t>
    </rPh>
    <rPh sb="7" eb="8">
      <t>トウ</t>
    </rPh>
    <rPh sb="8" eb="9">
      <t>ノゾ</t>
    </rPh>
    <phoneticPr fontId="2"/>
  </si>
  <si>
    <t>緩和利用時の外壁仕上(外壁の屋外面部位のみ適用)</t>
    <rPh sb="0" eb="2">
      <t>カンワ</t>
    </rPh>
    <rPh sb="2" eb="5">
      <t>リヨウジ</t>
    </rPh>
    <rPh sb="6" eb="8">
      <t>ガイヘキ</t>
    </rPh>
    <rPh sb="8" eb="10">
      <t>シア</t>
    </rPh>
    <rPh sb="11" eb="13">
      <t>ガイヘキ</t>
    </rPh>
    <rPh sb="14" eb="17">
      <t>オクガイメン</t>
    </rPh>
    <rPh sb="17" eb="19">
      <t>ブイ</t>
    </rPh>
    <rPh sb="21" eb="23">
      <t>テキヨウ</t>
    </rPh>
    <phoneticPr fontId="2"/>
  </si>
  <si>
    <t>タイル貼</t>
    <rPh sb="3" eb="4">
      <t>ハ</t>
    </rPh>
    <phoneticPr fontId="2"/>
  </si>
  <si>
    <t>モルタル塗</t>
    <rPh sb="4" eb="5">
      <t>ヌ</t>
    </rPh>
    <phoneticPr fontId="2"/>
  </si>
  <si>
    <t>外断熱工法</t>
    <rPh sb="0" eb="3">
      <t>ソトダンネツ</t>
    </rPh>
    <rPh sb="3" eb="5">
      <t>コウホウ</t>
    </rPh>
    <phoneticPr fontId="2"/>
  </si>
  <si>
    <t>その他(</t>
    <rPh sb="2" eb="3">
      <t>タ</t>
    </rPh>
    <phoneticPr fontId="2"/>
  </si>
  <si>
    <t>部材の設</t>
    <rPh sb="0" eb="2">
      <t>ブザイ</t>
    </rPh>
    <rPh sb="3" eb="4">
      <t>セツ</t>
    </rPh>
    <phoneticPr fontId="2"/>
  </si>
  <si>
    <t>設計かぶ</t>
    <rPh sb="0" eb="2">
      <t>セッケイ</t>
    </rPh>
    <phoneticPr fontId="2"/>
  </si>
  <si>
    <t>設計かぶり厚さ＝最小かぶり厚さ</t>
    <rPh sb="0" eb="2">
      <t>セッケイ</t>
    </rPh>
    <rPh sb="5" eb="6">
      <t>アツ</t>
    </rPh>
    <rPh sb="8" eb="10">
      <t>サイショウ</t>
    </rPh>
    <rPh sb="13" eb="14">
      <t>アツ</t>
    </rPh>
    <phoneticPr fontId="2"/>
  </si>
  <si>
    <t>＋</t>
    <phoneticPr fontId="2"/>
  </si>
  <si>
    <t>mm</t>
    <phoneticPr fontId="2"/>
  </si>
  <si>
    <t>計・鉄筋</t>
    <rPh sb="0" eb="1">
      <t>ケイ</t>
    </rPh>
    <rPh sb="2" eb="4">
      <t>テッキン</t>
    </rPh>
    <phoneticPr fontId="2"/>
  </si>
  <si>
    <t>スランプ</t>
    <phoneticPr fontId="2"/>
  </si>
  <si>
    <t>18㎝以下(品質基準強度33N/mm2未満)</t>
    <rPh sb="3" eb="5">
      <t>イカ</t>
    </rPh>
    <rPh sb="6" eb="8">
      <t>ヒンシツ</t>
    </rPh>
    <rPh sb="8" eb="12">
      <t>キジュンキョウド</t>
    </rPh>
    <rPh sb="19" eb="21">
      <t>ミマン</t>
    </rPh>
    <phoneticPr fontId="2"/>
  </si>
  <si>
    <t>の品質等</t>
    <rPh sb="1" eb="3">
      <t>ヒンシツ</t>
    </rPh>
    <rPh sb="3" eb="4">
      <t>トウ</t>
    </rPh>
    <phoneticPr fontId="2"/>
  </si>
  <si>
    <t>21㎝以下(品質基準強度33N/mm2以上)</t>
    <rPh sb="3" eb="5">
      <t>イカ</t>
    </rPh>
    <rPh sb="6" eb="8">
      <t>ヒンシツ</t>
    </rPh>
    <rPh sb="8" eb="12">
      <t>キジュンキョウド</t>
    </rPh>
    <rPh sb="19" eb="21">
      <t>イジョウ</t>
    </rPh>
    <phoneticPr fontId="2"/>
  </si>
  <si>
    <t>JISレミコン</t>
    <phoneticPr fontId="2"/>
  </si>
  <si>
    <t>単位水量</t>
    <rPh sb="0" eb="4">
      <t>タンイスイリョウ</t>
    </rPh>
    <phoneticPr fontId="2"/>
  </si>
  <si>
    <t>Kg/ｍ3</t>
    <phoneticPr fontId="2"/>
  </si>
  <si>
    <t>空気量</t>
    <rPh sb="0" eb="3">
      <t>クウキリョウ</t>
    </rPh>
    <phoneticPr fontId="2"/>
  </si>
  <si>
    <t>％</t>
    <phoneticPr fontId="2"/>
  </si>
  <si>
    <t>年間極値が０℃以上の地域</t>
    <rPh sb="0" eb="2">
      <t>ネンカン</t>
    </rPh>
    <rPh sb="2" eb="4">
      <t>キョクチ</t>
    </rPh>
    <rPh sb="7" eb="9">
      <t>イジョウ</t>
    </rPh>
    <rPh sb="10" eb="12">
      <t>チイキ</t>
    </rPh>
    <phoneticPr fontId="2"/>
  </si>
  <si>
    <t>施工計画</t>
    <rPh sb="0" eb="4">
      <t>セコウケイカク</t>
    </rPh>
    <phoneticPr fontId="2"/>
  </si>
  <si>
    <t>打込・締め固め方法</t>
    <rPh sb="0" eb="1">
      <t>ウ</t>
    </rPh>
    <rPh sb="1" eb="2">
      <t>コ</t>
    </rPh>
    <rPh sb="3" eb="4">
      <t>シ</t>
    </rPh>
    <rPh sb="5" eb="6">
      <t>カタ</t>
    </rPh>
    <rPh sb="7" eb="9">
      <t>ホウホウ</t>
    </rPh>
    <phoneticPr fontId="2"/>
  </si>
  <si>
    <t>の充填方法等</t>
    <rPh sb="1" eb="3">
      <t>ジュウテン</t>
    </rPh>
    <rPh sb="3" eb="5">
      <t>ホウホウ</t>
    </rPh>
    <rPh sb="5" eb="6">
      <t>トウ</t>
    </rPh>
    <phoneticPr fontId="2"/>
  </si>
  <si>
    <t>JASS5-7節に準拠</t>
    <rPh sb="7" eb="8">
      <t>セツ</t>
    </rPh>
    <rPh sb="9" eb="11">
      <t>ジュンキョ</t>
    </rPh>
    <phoneticPr fontId="2"/>
  </si>
  <si>
    <t>その他：</t>
    <rPh sb="2" eb="3">
      <t>タ</t>
    </rPh>
    <phoneticPr fontId="2"/>
  </si>
  <si>
    <t>打継ぎ部の処理方法</t>
    <rPh sb="0" eb="1">
      <t>ウ</t>
    </rPh>
    <rPh sb="1" eb="2">
      <t>ツ</t>
    </rPh>
    <rPh sb="3" eb="4">
      <t>ブ</t>
    </rPh>
    <rPh sb="5" eb="9">
      <t>ショリホウホウ</t>
    </rPh>
    <phoneticPr fontId="2"/>
  </si>
  <si>
    <t>養生方法</t>
    <rPh sb="0" eb="2">
      <t>ヨウジョウ</t>
    </rPh>
    <rPh sb="2" eb="4">
      <t>ホウホウ</t>
    </rPh>
    <phoneticPr fontId="2"/>
  </si>
  <si>
    <t>JASS5-8節に準拠</t>
    <rPh sb="7" eb="8">
      <t>セツ</t>
    </rPh>
    <rPh sb="9" eb="11">
      <t>ジュンキョ</t>
    </rPh>
    <phoneticPr fontId="2"/>
  </si>
  <si>
    <t>建築基準法施行令第37条、第72条、第74条、第75条、</t>
    <rPh sb="0" eb="2">
      <t>ケンチク</t>
    </rPh>
    <rPh sb="2" eb="5">
      <t>キジュンホウ</t>
    </rPh>
    <rPh sb="5" eb="8">
      <t>シコウレイ</t>
    </rPh>
    <rPh sb="8" eb="9">
      <t>ダイ</t>
    </rPh>
    <rPh sb="11" eb="12">
      <t>ジョウ</t>
    </rPh>
    <rPh sb="13" eb="14">
      <t>ダイ</t>
    </rPh>
    <rPh sb="16" eb="17">
      <t>ジョウ</t>
    </rPh>
    <rPh sb="18" eb="19">
      <t>ダイ</t>
    </rPh>
    <rPh sb="21" eb="22">
      <t>ジョウ</t>
    </rPh>
    <rPh sb="23" eb="24">
      <t>ダイ</t>
    </rPh>
    <rPh sb="26" eb="27">
      <t>ジョウ</t>
    </rPh>
    <phoneticPr fontId="2"/>
  </si>
  <si>
    <t>第79条、第79条の3及び第80条の2の規定に適合</t>
    <phoneticPr fontId="2"/>
  </si>
  <si>
    <t>鋼材の厚さ</t>
    <rPh sb="0" eb="2">
      <t>コウザイ</t>
    </rPh>
    <rPh sb="3" eb="4">
      <t>アツ</t>
    </rPh>
    <phoneticPr fontId="2"/>
  </si>
  <si>
    <t>一般部</t>
    <rPh sb="0" eb="3">
      <t>イッパンブ</t>
    </rPh>
    <phoneticPr fontId="2"/>
  </si>
  <si>
    <t>(最小)</t>
    <rPh sb="1" eb="3">
      <t>サイショウ</t>
    </rPh>
    <phoneticPr fontId="2"/>
  </si>
  <si>
    <t>鋼材の厚さに応じた防錆措置が講じられている</t>
    <rPh sb="0" eb="2">
      <t>コウザイ</t>
    </rPh>
    <rPh sb="3" eb="4">
      <t>アツ</t>
    </rPh>
    <rPh sb="6" eb="7">
      <t>オウ</t>
    </rPh>
    <rPh sb="9" eb="11">
      <t>ボウセイ</t>
    </rPh>
    <rPh sb="11" eb="13">
      <t>ソチ</t>
    </rPh>
    <rPh sb="14" eb="15">
      <t>コウ</t>
    </rPh>
    <phoneticPr fontId="2"/>
  </si>
  <si>
    <t>柱脚部</t>
    <rPh sb="0" eb="3">
      <t>チュウキャクブ</t>
    </rPh>
    <phoneticPr fontId="2"/>
  </si>
  <si>
    <t>注：地階を除く最下階の柱脚部が対象</t>
    <phoneticPr fontId="2"/>
  </si>
  <si>
    <t>注：柱・梁・筋かい以外の部分に使用されている鋼材</t>
    <phoneticPr fontId="2"/>
  </si>
  <si>
    <t>床下地盤面の</t>
    <rPh sb="0" eb="5">
      <t>ユカシタジバンメン</t>
    </rPh>
    <phoneticPr fontId="2"/>
  </si>
  <si>
    <t>防湿方法</t>
    <rPh sb="0" eb="4">
      <t>ボウシツホウホウ</t>
    </rPh>
    <phoneticPr fontId="2"/>
  </si>
  <si>
    <t>措置等</t>
    <rPh sb="0" eb="3">
      <t>ソチトウ</t>
    </rPh>
    <phoneticPr fontId="2"/>
  </si>
  <si>
    <t>防湿措置・</t>
    <rPh sb="0" eb="4">
      <t>ボウシツソチ</t>
    </rPh>
    <phoneticPr fontId="2"/>
  </si>
  <si>
    <t>床下換気措置</t>
    <rPh sb="0" eb="2">
      <t>ユカシタ</t>
    </rPh>
    <rPh sb="2" eb="6">
      <t>カンキソチ</t>
    </rPh>
    <phoneticPr fontId="2"/>
  </si>
  <si>
    <t>換気措置</t>
    <rPh sb="0" eb="4">
      <t>カンキソチ</t>
    </rPh>
    <phoneticPr fontId="2"/>
  </si>
  <si>
    <t>換気口</t>
    <rPh sb="0" eb="3">
      <t>カンキコウ</t>
    </rPh>
    <phoneticPr fontId="2"/>
  </si>
  <si>
    <t>ねこ土台</t>
    <rPh sb="2" eb="4">
      <t>ドダイ</t>
    </rPh>
    <phoneticPr fontId="2"/>
  </si>
  <si>
    <t>基礎断熱工法</t>
    <rPh sb="0" eb="2">
      <t>キソ</t>
    </rPh>
    <rPh sb="2" eb="6">
      <t>ダンネツコウホウ</t>
    </rPh>
    <phoneticPr fontId="2"/>
  </si>
  <si>
    <t>小屋裏</t>
    <rPh sb="0" eb="3">
      <t>コヤウラ</t>
    </rPh>
    <phoneticPr fontId="2"/>
  </si>
  <si>
    <t>換気</t>
    <phoneticPr fontId="2"/>
  </si>
  <si>
    <t>換気の</t>
    <phoneticPr fontId="2"/>
  </si>
  <si>
    <t>建築基準法施行令第37条、第80条の2の規定に適合</t>
    <rPh sb="0" eb="2">
      <t>ケンチク</t>
    </rPh>
    <rPh sb="2" eb="5">
      <t>キジュンホウ</t>
    </rPh>
    <rPh sb="5" eb="7">
      <t>セコウ</t>
    </rPh>
    <rPh sb="7" eb="8">
      <t>レイ</t>
    </rPh>
    <rPh sb="8" eb="9">
      <t>ダイ</t>
    </rPh>
    <rPh sb="11" eb="12">
      <t>ジョウ</t>
    </rPh>
    <phoneticPr fontId="2"/>
  </si>
  <si>
    <t>断熱材の施工</t>
    <rPh sb="0" eb="3">
      <t>ダンネツザイ</t>
    </rPh>
    <rPh sb="4" eb="6">
      <t>セコウ</t>
    </rPh>
    <phoneticPr fontId="2"/>
  </si>
  <si>
    <t>躯体面に断熱材を全面密着(RC造等で内断熱工法の場合)</t>
    <phoneticPr fontId="2"/>
  </si>
  <si>
    <t>熱橋部対策</t>
    <rPh sb="0" eb="2">
      <t>ネッキョウ</t>
    </rPh>
    <rPh sb="2" eb="3">
      <t>ブ</t>
    </rPh>
    <rPh sb="3" eb="5">
      <t>タイサク</t>
    </rPh>
    <phoneticPr fontId="2"/>
  </si>
  <si>
    <t>断熱補強有</t>
    <phoneticPr fontId="2"/>
  </si>
  <si>
    <t>除外規定適用</t>
    <phoneticPr fontId="2"/>
  </si>
  <si>
    <t>壁量計算等</t>
    <rPh sb="0" eb="5">
      <t>カベリョウケイサントウ</t>
    </rPh>
    <phoneticPr fontId="2"/>
  </si>
  <si>
    <t>※整数にて入力</t>
    <phoneticPr fontId="2"/>
  </si>
  <si>
    <t>(※経過措置適用：</t>
    <rPh sb="2" eb="4">
      <t>ケイカ</t>
    </rPh>
    <rPh sb="4" eb="6">
      <t>ソチ</t>
    </rPh>
    <rPh sb="6" eb="8">
      <t>テキヨウ</t>
    </rPh>
    <phoneticPr fontId="2"/>
  </si>
  <si>
    <t xml:space="preserve">(99：期間外/1：適用有/0：適用無) </t>
    <rPh sb="4" eb="7">
      <t>キカンガイ</t>
    </rPh>
    <rPh sb="10" eb="12">
      <t>テキヨウ</t>
    </rPh>
    <rPh sb="12" eb="13">
      <t>アリ</t>
    </rPh>
    <rPh sb="16" eb="18">
      <t>テキヨウ</t>
    </rPh>
    <rPh sb="18" eb="19">
      <t>ナ</t>
    </rPh>
    <phoneticPr fontId="2"/>
  </si>
  <si>
    <t>第五号様式（第三条関係）</t>
    <phoneticPr fontId="0"/>
  </si>
  <si>
    <t>変更設計住宅性能評価申請書</t>
    <phoneticPr fontId="2"/>
  </si>
  <si>
    <t>　下記の住宅について、住宅の品質確保の促進等に関する法律施行規則第３条第１項の規定に基づき、変更設計住宅性能評価を申請します。この申請書及び添付図書に記載の事項は、事実に相違ありません。</t>
    <rPh sb="1" eb="3">
      <t>カキ</t>
    </rPh>
    <rPh sb="4" eb="6">
      <t>ジュウタク</t>
    </rPh>
    <rPh sb="28" eb="30">
      <t>シコウ</t>
    </rPh>
    <rPh sb="30" eb="32">
      <t>キソク</t>
    </rPh>
    <phoneticPr fontId="2"/>
  </si>
  <si>
    <t>【計画を変更する住宅の直前の設計住宅性能評価】</t>
    <rPh sb="1" eb="3">
      <t>ケイカク</t>
    </rPh>
    <rPh sb="4" eb="6">
      <t>ヘンコウ</t>
    </rPh>
    <rPh sb="8" eb="10">
      <t>ジュウタク</t>
    </rPh>
    <rPh sb="11" eb="13">
      <t>チョクゼン</t>
    </rPh>
    <rPh sb="14" eb="16">
      <t>セッケイ</t>
    </rPh>
    <rPh sb="16" eb="18">
      <t>ジュウタク</t>
    </rPh>
    <rPh sb="18" eb="20">
      <t>セイノウ</t>
    </rPh>
    <rPh sb="20" eb="22">
      <t>ヒョウカ</t>
    </rPh>
    <phoneticPr fontId="5"/>
  </si>
  <si>
    <t>１．設計住宅性能評価書交付番号</t>
    <rPh sb="2" eb="4">
      <t>セッケイ</t>
    </rPh>
    <rPh sb="4" eb="6">
      <t>ジュウタク</t>
    </rPh>
    <rPh sb="6" eb="8">
      <t>セイノウ</t>
    </rPh>
    <rPh sb="8" eb="10">
      <t>ヒョウカ</t>
    </rPh>
    <rPh sb="10" eb="11">
      <t>ショ</t>
    </rPh>
    <rPh sb="11" eb="13">
      <t>コウフ</t>
    </rPh>
    <rPh sb="13" eb="15">
      <t>バンゴウ</t>
    </rPh>
    <phoneticPr fontId="5"/>
  </si>
  <si>
    <t>第</t>
    <rPh sb="0" eb="1">
      <t>ダイ</t>
    </rPh>
    <phoneticPr fontId="5"/>
  </si>
  <si>
    <t>２．設計住宅性能評価書交付年月日</t>
    <rPh sb="2" eb="4">
      <t>セッケイ</t>
    </rPh>
    <rPh sb="4" eb="6">
      <t>ジュウタク</t>
    </rPh>
    <rPh sb="6" eb="8">
      <t>セイノウ</t>
    </rPh>
    <rPh sb="8" eb="10">
      <t>ヒョウカ</t>
    </rPh>
    <rPh sb="10" eb="11">
      <t>ショ</t>
    </rPh>
    <rPh sb="11" eb="13">
      <t>コウフ</t>
    </rPh>
    <rPh sb="13" eb="16">
      <t>ネンガッピ</t>
    </rPh>
    <phoneticPr fontId="5"/>
  </si>
  <si>
    <t>日</t>
    <rPh sb="0" eb="1">
      <t>ニチ</t>
    </rPh>
    <phoneticPr fontId="5"/>
  </si>
  <si>
    <t>３．設計住宅性能評価書交付者</t>
    <rPh sb="2" eb="4">
      <t>セッケイ</t>
    </rPh>
    <rPh sb="4" eb="6">
      <t>ジュウタク</t>
    </rPh>
    <rPh sb="6" eb="8">
      <t>セイノウ</t>
    </rPh>
    <rPh sb="8" eb="10">
      <t>ヒョウカ</t>
    </rPh>
    <rPh sb="10" eb="11">
      <t>ショ</t>
    </rPh>
    <rPh sb="11" eb="13">
      <t>コウフ</t>
    </rPh>
    <rPh sb="13" eb="14">
      <t>シャ</t>
    </rPh>
    <phoneticPr fontId="5"/>
  </si>
  <si>
    <t>一般財団法人ベターリビング 理事長 眞鍋　純</t>
    <rPh sb="0" eb="6">
      <t>イッパンザイダンホウジン</t>
    </rPh>
    <rPh sb="14" eb="17">
      <t>リジチョウ</t>
    </rPh>
    <rPh sb="18" eb="20">
      <t>マナベ</t>
    </rPh>
    <rPh sb="21" eb="22">
      <t>ジュン</t>
    </rPh>
    <phoneticPr fontId="2"/>
  </si>
  <si>
    <t>４．変更の概要</t>
    <rPh sb="2" eb="4">
      <t>ヘンコウ</t>
    </rPh>
    <rPh sb="5" eb="7">
      <t>ガイヨウ</t>
    </rPh>
    <phoneticPr fontId="5"/>
  </si>
  <si>
    <t>第</t>
    <rPh sb="0" eb="1">
      <t>ダイ</t>
    </rPh>
    <phoneticPr fontId="0"/>
  </si>
  <si>
    <t>（注意）</t>
    <rPh sb="1" eb="3">
      <t>チュウイ</t>
    </rPh>
    <phoneticPr fontId="2"/>
  </si>
  <si>
    <t>①</t>
    <phoneticPr fontId="2"/>
  </si>
  <si>
    <t>　数字は算用数字を用いてください。</t>
    <rPh sb="1" eb="3">
      <t>スウジ</t>
    </rPh>
    <rPh sb="4" eb="8">
      <t>サンヨウスウジ</t>
    </rPh>
    <rPh sb="9" eb="10">
      <t>モチ</t>
    </rPh>
    <phoneticPr fontId="2"/>
  </si>
  <si>
    <t>②</t>
    <phoneticPr fontId="2"/>
  </si>
  <si>
    <t>　※印のある欄は記入しないでください。</t>
    <rPh sb="2" eb="3">
      <t>シルシ</t>
    </rPh>
    <rPh sb="6" eb="7">
      <t>ラン</t>
    </rPh>
    <rPh sb="8" eb="10">
      <t>キニュウ</t>
    </rPh>
    <phoneticPr fontId="2"/>
  </si>
  <si>
    <t>備考</t>
    <rPh sb="0" eb="2">
      <t>ビコウ</t>
    </rPh>
    <phoneticPr fontId="2"/>
  </si>
  <si>
    <t>　この用紙の大きさは、日本産業規格Ａ4としてください。</t>
    <rPh sb="3" eb="5">
      <t>ヨウシ</t>
    </rPh>
    <rPh sb="6" eb="7">
      <t>オオ</t>
    </rPh>
    <rPh sb="11" eb="17">
      <t>ニホンサンギョウキカク</t>
    </rPh>
    <phoneticPr fontId="2"/>
  </si>
  <si>
    <t>　共同住宅等に係る変更設計住宅性能評価の申請にあっては、この申請書を共同住宅等一棟又は複数の住戸につき一部とすることができます。</t>
    <rPh sb="1" eb="5">
      <t>キョウドウジュウタク</t>
    </rPh>
    <rPh sb="5" eb="6">
      <t>トウ</t>
    </rPh>
    <rPh sb="7" eb="8">
      <t>カカ</t>
    </rPh>
    <rPh sb="9" eb="11">
      <t>ヘンコウ</t>
    </rPh>
    <rPh sb="11" eb="19">
      <t>セッケイジュウタクセイノウヒョウカ</t>
    </rPh>
    <rPh sb="20" eb="22">
      <t>シンセイ</t>
    </rPh>
    <rPh sb="30" eb="33">
      <t>シンセイショ</t>
    </rPh>
    <rPh sb="34" eb="38">
      <t>キョウドウジュウタク</t>
    </rPh>
    <rPh sb="38" eb="39">
      <t>トウ</t>
    </rPh>
    <rPh sb="39" eb="41">
      <t>イットウ</t>
    </rPh>
    <rPh sb="41" eb="42">
      <t>マタ</t>
    </rPh>
    <rPh sb="43" eb="45">
      <t>フクスウ</t>
    </rPh>
    <rPh sb="46" eb="48">
      <t>ジュウコ</t>
    </rPh>
    <rPh sb="51" eb="53">
      <t>イチブ</t>
    </rPh>
    <phoneticPr fontId="2"/>
  </si>
  <si>
    <t>直交集成板を用いる場合</t>
    <phoneticPr fontId="2"/>
  </si>
  <si>
    <t>右記のいずれにも適合</t>
    <rPh sb="0" eb="2">
      <t>ウキ</t>
    </rPh>
    <phoneticPr fontId="2"/>
  </si>
  <si>
    <t>※適合の場合、土台の基準に適合していることを要しない</t>
    <phoneticPr fontId="2"/>
  </si>
  <si>
    <t>基礎と接する直交集成板が、外壁の構造等（地面からの高さ1ｍ以内）及び土台の基準に掲げるものと同等の劣化の軽減に有効な措置</t>
    <phoneticPr fontId="2"/>
  </si>
  <si>
    <t>基礎と接する直交集成板の外壁側面下端の水切りが設けられている</t>
    <phoneticPr fontId="2"/>
  </si>
  <si>
    <t>当該直交集成板と基礎との間に防水上有効な措置</t>
    <phoneticPr fontId="2"/>
  </si>
  <si>
    <t>室内から床下への漏気による水蒸気の供給を遮断するための措置</t>
    <phoneticPr fontId="2"/>
  </si>
  <si>
    <t>適用する基準</t>
    <phoneticPr fontId="2"/>
  </si>
  <si>
    <t>仕様基準（住宅仕様基準(等級4),誘導仕様基準(等級6)）</t>
    <rPh sb="0" eb="2">
      <t>シヨウ</t>
    </rPh>
    <rPh sb="2" eb="4">
      <t>キジュン</t>
    </rPh>
    <rPh sb="5" eb="7">
      <t>ジュウタク</t>
    </rPh>
    <rPh sb="7" eb="9">
      <t>シヨウ</t>
    </rPh>
    <rPh sb="9" eb="11">
      <t>キジュン</t>
    </rPh>
    <rPh sb="12" eb="14">
      <t>トウキュウ</t>
    </rPh>
    <rPh sb="17" eb="19">
      <t>ユウドウ</t>
    </rPh>
    <rPh sb="19" eb="21">
      <t>シヨウ</t>
    </rPh>
    <rPh sb="21" eb="23">
      <t>キジュン</t>
    </rPh>
    <rPh sb="24" eb="26">
      <t>トウキュウ</t>
    </rPh>
    <phoneticPr fontId="2"/>
  </si>
  <si>
    <t>非住宅・住宅計算方法を適用する場合</t>
    <phoneticPr fontId="2"/>
  </si>
  <si>
    <t>一次エネルギー消費量</t>
  </si>
  <si>
    <t>設計一次エネルギー消費量の削減率を表示する</t>
    <rPh sb="13" eb="16">
      <t>サクゲンリツ</t>
    </rPh>
    <rPh sb="17" eb="19">
      <t>ヒョウジ</t>
    </rPh>
    <phoneticPr fontId="2"/>
  </si>
  <si>
    <t>等級6以上を取得している</t>
    <rPh sb="3" eb="5">
      <t>イジョウ</t>
    </rPh>
    <phoneticPr fontId="2"/>
  </si>
  <si>
    <t>5-1住宅仕様基準による断熱等性能等級5を取得している</t>
    <rPh sb="3" eb="5">
      <t>ジュウタク</t>
    </rPh>
    <rPh sb="5" eb="7">
      <t>シヨウ</t>
    </rPh>
    <rPh sb="7" eb="9">
      <t>キジュン</t>
    </rPh>
    <phoneticPr fontId="2"/>
  </si>
  <si>
    <t>※2025/12/01改正・電子交付対応版</t>
    <rPh sb="11" eb="13">
      <t>カイセイ</t>
    </rPh>
    <rPh sb="18" eb="21">
      <t>タイオウバン</t>
    </rPh>
    <phoneticPr fontId="2"/>
  </si>
  <si>
    <t>等級６以上の場合に表示をする設計一次エネルギー消費量およびエネルギー利用効率化設備による設計一次エネルギー消費量の削減率の表示値については設計内容説明欄と同様</t>
    <phoneticPr fontId="2"/>
  </si>
  <si>
    <t>売電分を含める（</t>
  </si>
  <si>
    <t>％）</t>
  </si>
  <si>
    <t>売電分を含めない（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</si>
</sst>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00_ "/>
    <numFmt numFmtId="178" formatCode="0.000_ "/>
    <numFmt numFmtId="179" formatCode="0_ "/>
  </numFmts>
  <fonts count="77">
    <font>
      <sz val="11"/>
      <color theme="1"/>
      <name val="游ゴシック"/>
      <family val="2"/>
      <charset val="128"/>
      <scheme val="minor"/>
    </font>
    <font>
      <sz val="11"/>
      <color theme="1"/>
      <name val="BIZ UDP明朝 Medium"/>
      <family val="2"/>
      <charset val="128"/>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color theme="1"/>
      <name val="BIZ UD明朝 Medium"/>
      <family val="1"/>
      <charset val="128"/>
    </font>
    <font>
      <sz val="18"/>
      <color theme="1"/>
      <name val="BIZ UD明朝 Medium"/>
      <family val="1"/>
      <charset val="128"/>
    </font>
    <font>
      <sz val="11"/>
      <color rgb="FFFF0000"/>
      <name val="BIZ UDP明朝 Medium"/>
      <family val="2"/>
      <charset val="128"/>
    </font>
    <font>
      <sz val="9"/>
      <color theme="1"/>
      <name val="BIZ UD明朝 Medium"/>
      <family val="1"/>
      <charset val="128"/>
    </font>
    <font>
      <sz val="10"/>
      <color rgb="FF000000"/>
      <name val="BIZ UD明朝 Medium"/>
      <family val="1"/>
      <charset val="128"/>
    </font>
    <font>
      <sz val="9"/>
      <name val="Osaka"/>
      <family val="3"/>
      <charset val="128"/>
    </font>
    <font>
      <sz val="9"/>
      <name val="BIZ UD明朝 Medium"/>
      <family val="1"/>
      <charset val="128"/>
    </font>
    <font>
      <sz val="6"/>
      <name val="BIZ UD明朝 Medium"/>
      <family val="1"/>
      <charset val="128"/>
    </font>
    <font>
      <sz val="11"/>
      <color rgb="FFFA7D00"/>
      <name val="BIZ UDP明朝 Medium"/>
      <family val="2"/>
      <charset val="128"/>
    </font>
    <font>
      <sz val="8"/>
      <name val="BIZ UD明朝 Medium"/>
      <family val="1"/>
      <charset val="128"/>
    </font>
    <font>
      <sz val="7"/>
      <color theme="1"/>
      <name val="BIZ UD明朝 Medium"/>
      <family val="1"/>
      <charset val="128"/>
    </font>
    <font>
      <sz val="4.5"/>
      <color theme="1"/>
      <name val="BIZ UD明朝 Medium"/>
      <family val="1"/>
      <charset val="128"/>
    </font>
    <font>
      <sz val="10.199999999999999"/>
      <color theme="1"/>
      <name val="BIZ UD明朝 Medium"/>
      <family val="1"/>
      <charset val="128"/>
    </font>
    <font>
      <sz val="10.1"/>
      <color theme="1"/>
      <name val="BIZ UD明朝 Medium"/>
      <family val="1"/>
      <charset val="128"/>
    </font>
    <font>
      <sz val="10"/>
      <color theme="1"/>
      <name val="BIZ UD明朝 Medium"/>
      <family val="1"/>
      <charset val="128"/>
    </font>
    <font>
      <sz val="7"/>
      <name val="BIZ UD明朝 Medium"/>
      <family val="1"/>
      <charset val="128"/>
    </font>
    <font>
      <sz val="12"/>
      <name val="Osaka"/>
      <family val="3"/>
      <charset val="128"/>
    </font>
    <font>
      <sz val="6"/>
      <name val="Osaka"/>
      <family val="3"/>
      <charset val="128"/>
    </font>
    <font>
      <sz val="11"/>
      <color theme="1"/>
      <name val="游ゴシック"/>
      <family val="2"/>
      <charset val="128"/>
      <scheme val="minor"/>
    </font>
    <font>
      <sz val="11"/>
      <name val="BIZ UD明朝 Medium"/>
      <family val="1"/>
      <charset val="128"/>
    </font>
    <font>
      <sz val="12"/>
      <name val="BIZ UD明朝 Medium"/>
      <family val="1"/>
      <charset val="128"/>
    </font>
    <font>
      <b/>
      <sz val="9"/>
      <color theme="1"/>
      <name val="BIZ UD明朝 Medium"/>
      <family val="1"/>
      <charset val="128"/>
    </font>
    <font>
      <sz val="6.5"/>
      <color theme="1"/>
      <name val="BIZ UD明朝 Medium"/>
      <family val="1"/>
      <charset val="128"/>
    </font>
    <font>
      <sz val="7.5"/>
      <color theme="1"/>
      <name val="BIZ UD明朝 Medium"/>
      <family val="1"/>
      <charset val="128"/>
    </font>
    <font>
      <sz val="6.8"/>
      <color theme="1"/>
      <name val="BIZ UD明朝 Medium"/>
      <family val="1"/>
      <charset val="128"/>
    </font>
    <font>
      <sz val="6.8"/>
      <name val="BIZ UD明朝 Medium"/>
      <family val="1"/>
      <charset val="128"/>
    </font>
    <font>
      <sz val="10"/>
      <name val="BIZ UD明朝 Medium"/>
      <family val="1"/>
      <charset val="128"/>
    </font>
    <font>
      <sz val="9"/>
      <color theme="1"/>
      <name val="BIZ UDP明朝 Medium"/>
      <family val="1"/>
      <charset val="128"/>
    </font>
    <font>
      <sz val="9"/>
      <color rgb="FFFF0000"/>
      <name val="BIZ UDP明朝 Medium"/>
      <family val="1"/>
      <charset val="128"/>
    </font>
    <font>
      <b/>
      <sz val="8"/>
      <color theme="1"/>
      <name val="BIZ UD明朝 Medium"/>
      <family val="1"/>
      <charset val="128"/>
    </font>
    <font>
      <sz val="9"/>
      <color rgb="FFFF0000"/>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7"/>
      <color theme="9" tint="-0.499984740745262"/>
      <name val="BIZ UD明朝 Medium"/>
      <family val="1"/>
      <charset val="128"/>
    </font>
    <font>
      <b/>
      <sz val="8"/>
      <color theme="0"/>
      <name val="BIZ UD明朝 Medium"/>
      <family val="1"/>
      <charset val="128"/>
    </font>
    <font>
      <sz val="5.5"/>
      <color theme="1"/>
      <name val="BIZ UD明朝 Medium"/>
      <family val="1"/>
      <charset val="128"/>
    </font>
    <font>
      <sz val="10.5"/>
      <color theme="5"/>
      <name val="BIZ UD明朝 Medium"/>
      <family val="1"/>
      <charset val="128"/>
    </font>
    <font>
      <sz val="10.5"/>
      <color theme="2" tint="-9.9978637043366805E-2"/>
      <name val="BIZ UD明朝 Medium"/>
      <family val="1"/>
      <charset val="128"/>
    </font>
    <font>
      <b/>
      <sz val="11"/>
      <color theme="0"/>
      <name val="游ゴシック"/>
      <family val="2"/>
      <charset val="128"/>
      <scheme val="minor"/>
    </font>
    <font>
      <b/>
      <sz val="9"/>
      <color rgb="FFFF0000"/>
      <name val="BIZ UD明朝 Medium"/>
      <family val="1"/>
      <charset val="128"/>
    </font>
    <font>
      <sz val="10.5"/>
      <color theme="0"/>
      <name val="BIZ UD明朝 Medium"/>
      <family val="1"/>
      <charset val="128"/>
    </font>
    <font>
      <sz val="14"/>
      <color theme="5" tint="-0.249977111117893"/>
      <name val="Segoe UI Symbol"/>
      <family val="2"/>
    </font>
    <font>
      <sz val="9"/>
      <color theme="1"/>
      <name val="Calibri"/>
      <family val="1"/>
      <charset val="161"/>
    </font>
    <font>
      <sz val="11"/>
      <color theme="1"/>
      <name val="ＭＳ ゴシック"/>
      <family val="2"/>
      <charset val="128"/>
    </font>
    <font>
      <sz val="11"/>
      <name val="ＭＳ Ｐゴシック"/>
      <family val="3"/>
      <charset val="128"/>
    </font>
    <font>
      <sz val="14"/>
      <color theme="1"/>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8"/>
      <color rgb="FFFF0000"/>
      <name val="BIZ UD明朝 Medium"/>
      <family val="1"/>
      <charset val="128"/>
    </font>
    <font>
      <b/>
      <sz val="10"/>
      <color rgb="FFFF0000"/>
      <name val="BIZ UD明朝 Medium"/>
      <family val="1"/>
      <charset val="128"/>
    </font>
    <font>
      <b/>
      <sz val="8"/>
      <color rgb="FFFF0000"/>
      <name val="BIZ UD明朝 Medium"/>
      <family val="1"/>
      <charset val="128"/>
    </font>
    <font>
      <sz val="10.5"/>
      <name val="BIZ UD明朝 Medium"/>
      <family val="1"/>
      <charset val="128"/>
    </font>
    <font>
      <b/>
      <sz val="9"/>
      <color indexed="81"/>
      <name val="BIZ UDゴシック"/>
      <family val="3"/>
      <charset val="128"/>
    </font>
    <font>
      <b/>
      <sz val="9"/>
      <color indexed="81"/>
      <name val="BIZ UDPゴシック"/>
      <family val="3"/>
      <charset val="128"/>
    </font>
    <font>
      <b/>
      <sz val="10"/>
      <color indexed="10"/>
      <name val="BIZ UDゴシック"/>
      <family val="3"/>
      <charset val="128"/>
    </font>
    <font>
      <sz val="10"/>
      <color indexed="81"/>
      <name val="BIZ UDゴシック"/>
      <family val="3"/>
      <charset val="128"/>
    </font>
    <font>
      <sz val="11"/>
      <name val="游ゴシック"/>
      <family val="2"/>
      <charset val="128"/>
      <scheme val="minor"/>
    </font>
    <font>
      <b/>
      <sz val="7"/>
      <color theme="0"/>
      <name val="BIZ UD明朝 Medium"/>
      <family val="1"/>
      <charset val="128"/>
    </font>
    <font>
      <sz val="9"/>
      <color indexed="12"/>
      <name val="ＭＳ ゴシック"/>
      <family val="3"/>
      <charset val="128"/>
    </font>
    <font>
      <sz val="6"/>
      <color rgb="FFFF0000"/>
      <name val="BIZ UD明朝 Medium"/>
      <family val="1"/>
      <charset val="128"/>
    </font>
    <font>
      <sz val="8"/>
      <color rgb="FFFF0000"/>
      <name val="BIZ UDゴシック"/>
      <family val="3"/>
      <charset val="128"/>
    </font>
    <font>
      <b/>
      <sz val="6"/>
      <color rgb="FFFF0000"/>
      <name val="BIZ UD明朝 Medium"/>
      <family val="1"/>
      <charset val="128"/>
    </font>
    <font>
      <sz val="8"/>
      <color theme="1"/>
      <name val="BIZ UDP明朝 Medium"/>
      <family val="1"/>
      <charset val="128"/>
    </font>
    <font>
      <sz val="5"/>
      <color theme="1"/>
      <name val="BIZ UD明朝 Medium"/>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rgb="FFFFFF99"/>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indexed="65"/>
        <bgColor indexed="64"/>
      </patternFill>
    </fill>
  </fills>
  <borders count="122">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medium">
        <color auto="1"/>
      </top>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
      <left style="hair">
        <color auto="1"/>
      </left>
      <right/>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hair">
        <color auto="1"/>
      </bottom>
      <diagonal/>
    </border>
    <border>
      <left style="thin">
        <color auto="1"/>
      </left>
      <right style="thin">
        <color auto="1"/>
      </right>
      <top/>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hair">
        <color auto="1"/>
      </top>
      <bottom/>
      <diagonal/>
    </border>
    <border>
      <left/>
      <right style="medium">
        <color auto="1"/>
      </right>
      <top/>
      <bottom style="hair">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medium">
        <color auto="1"/>
      </right>
      <top style="hair">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hair">
        <color auto="1"/>
      </right>
      <top style="medium">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style="thin">
        <color auto="1"/>
      </right>
      <top style="medium">
        <color auto="1"/>
      </top>
      <bottom style="hair">
        <color auto="1"/>
      </bottom>
      <diagonal/>
    </border>
    <border>
      <left style="thin">
        <color auto="1"/>
      </left>
      <right/>
      <top style="thin">
        <color theme="4"/>
      </top>
      <bottom style="thin">
        <color theme="4"/>
      </bottom>
      <diagonal/>
    </border>
    <border>
      <left/>
      <right/>
      <top style="thin">
        <color theme="4"/>
      </top>
      <bottom style="thin">
        <color theme="4"/>
      </bottom>
      <diagonal/>
    </border>
    <border>
      <left/>
      <right style="thin">
        <color auto="1"/>
      </right>
      <top style="thin">
        <color theme="4"/>
      </top>
      <bottom style="thin">
        <color theme="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medium">
        <color auto="1"/>
      </right>
      <top/>
      <bottom/>
      <diagonal/>
    </border>
    <border>
      <left/>
      <right style="medium">
        <color auto="1"/>
      </right>
      <top style="thin">
        <color auto="1"/>
      </top>
      <bottom style="hair">
        <color auto="1"/>
      </bottom>
      <diagonal/>
    </border>
    <border diagonalUp="1">
      <left style="medium">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thin">
        <color auto="1"/>
      </right>
      <top style="medium">
        <color auto="1"/>
      </top>
      <bottom style="thin">
        <color auto="1"/>
      </bottom>
      <diagonal style="thin">
        <color auto="1"/>
      </diagonal>
    </border>
    <border diagonalUp="1">
      <left style="thin">
        <color auto="1"/>
      </left>
      <right/>
      <top style="medium">
        <color auto="1"/>
      </top>
      <bottom style="thin">
        <color auto="1"/>
      </bottom>
      <diagonal style="thin">
        <color auto="1"/>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auto="1"/>
      </left>
      <right style="thin">
        <color auto="1"/>
      </right>
      <top style="thin">
        <color auto="1"/>
      </top>
      <bottom/>
      <diagonal/>
    </border>
  </borders>
  <cellStyleXfs count="7">
    <xf numFmtId="0" fontId="0" fillId="0" borderId="0">
      <alignment vertical="center"/>
    </xf>
    <xf numFmtId="0" fontId="12" fillId="0" borderId="0"/>
    <xf numFmtId="0" fontId="52" fillId="0" borderId="0">
      <alignment vertical="center"/>
    </xf>
    <xf numFmtId="0" fontId="25" fillId="0" borderId="0">
      <alignment vertical="center"/>
    </xf>
    <xf numFmtId="0" fontId="25" fillId="0" borderId="0">
      <alignment vertical="center"/>
    </xf>
    <xf numFmtId="0" fontId="53" fillId="0" borderId="0"/>
    <xf numFmtId="38" fontId="25" fillId="0" borderId="0" applyFont="0" applyFill="0" applyBorder="0" applyAlignment="0" applyProtection="0">
      <alignment vertical="center"/>
    </xf>
  </cellStyleXfs>
  <cellXfs count="130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0" borderId="4" xfId="0" applyFont="1" applyBorder="1">
      <alignment vertical="center"/>
    </xf>
    <xf numFmtId="0" fontId="3" fillId="0" borderId="0" xfId="0" applyFont="1" applyAlignment="1">
      <alignment vertical="top" wrapText="1"/>
    </xf>
    <xf numFmtId="0" fontId="3" fillId="0" borderId="0" xfId="0" applyFont="1" applyProtection="1">
      <alignment vertical="center"/>
      <protection locked="0"/>
    </xf>
    <xf numFmtId="0" fontId="21" fillId="0" borderId="0" xfId="0" applyFont="1" applyProtection="1">
      <alignment vertical="center"/>
      <protection locked="0"/>
    </xf>
    <xf numFmtId="0" fontId="10" fillId="0" borderId="0" xfId="0" applyFont="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28" xfId="0" applyFont="1" applyBorder="1" applyAlignment="1" applyProtection="1">
      <alignment vertical="top"/>
      <protection locked="0"/>
    </xf>
    <xf numFmtId="0" fontId="3" fillId="0" borderId="0" xfId="0" applyFont="1" applyAlignment="1" applyProtection="1">
      <alignment vertical="top"/>
      <protection locked="0"/>
    </xf>
    <xf numFmtId="0" fontId="3" fillId="0" borderId="3" xfId="0" applyFont="1" applyBorder="1" applyAlignment="1" applyProtection="1">
      <alignment vertical="top"/>
      <protection locked="0"/>
    </xf>
    <xf numFmtId="0" fontId="3" fillId="0" borderId="41"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5" xfId="0" applyFont="1" applyBorder="1" applyAlignment="1" applyProtection="1">
      <alignment vertical="top"/>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21" fillId="0" borderId="0" xfId="0" applyFont="1" applyAlignment="1" applyProtection="1">
      <alignment vertical="top"/>
      <protection locked="0"/>
    </xf>
    <xf numFmtId="0" fontId="21" fillId="0" borderId="4" xfId="0" applyFont="1" applyBorder="1" applyProtection="1">
      <alignment vertical="center"/>
      <protection locked="0"/>
    </xf>
    <xf numFmtId="0" fontId="21" fillId="0" borderId="1" xfId="0" applyFont="1" applyBorder="1" applyProtection="1">
      <alignment vertical="center"/>
      <protection locked="0"/>
    </xf>
    <xf numFmtId="176" fontId="3" fillId="0" borderId="0" xfId="0" applyNumberFormat="1" applyFont="1" applyAlignment="1" applyProtection="1">
      <alignment horizontal="left" vertical="center"/>
      <protection locked="0"/>
    </xf>
    <xf numFmtId="0" fontId="7" fillId="0" borderId="0" xfId="0" applyFont="1" applyProtection="1">
      <alignment vertical="center"/>
      <protection locked="0"/>
    </xf>
    <xf numFmtId="0" fontId="3" fillId="0" borderId="10" xfId="0" applyFont="1" applyBorder="1" applyProtection="1">
      <alignment vertical="center"/>
      <protection locked="0"/>
    </xf>
    <xf numFmtId="0" fontId="21" fillId="0" borderId="11" xfId="0" applyFont="1" applyBorder="1" applyProtection="1">
      <alignment vertical="center"/>
      <protection locked="0"/>
    </xf>
    <xf numFmtId="0" fontId="3" fillId="0" borderId="11" xfId="0" applyFont="1" applyBorder="1" applyProtection="1">
      <alignment vertical="center"/>
      <protection locked="0"/>
    </xf>
    <xf numFmtId="0" fontId="38" fillId="6" borderId="0" xfId="0" applyFont="1" applyFill="1" applyAlignment="1" applyProtection="1">
      <alignment horizontal="center" vertical="center"/>
      <protection locked="0"/>
    </xf>
    <xf numFmtId="0" fontId="10" fillId="0" borderId="1" xfId="0" applyFont="1" applyBorder="1" applyProtection="1">
      <alignment vertical="center"/>
      <protection locked="0"/>
    </xf>
    <xf numFmtId="0" fontId="40" fillId="0" borderId="0" xfId="0" applyFont="1" applyAlignment="1" applyProtection="1">
      <alignment horizontal="center" vertical="center"/>
      <protection locked="0"/>
    </xf>
    <xf numFmtId="0" fontId="38" fillId="6" borderId="1" xfId="0" applyFont="1" applyFill="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13" fillId="0" borderId="0" xfId="0" applyFont="1" applyProtection="1">
      <alignment vertical="center"/>
      <protection locked="0"/>
    </xf>
    <xf numFmtId="0" fontId="3" fillId="0" borderId="9" xfId="0" applyFont="1" applyBorder="1" applyProtection="1">
      <alignment vertical="center"/>
      <protection locked="0"/>
    </xf>
    <xf numFmtId="0" fontId="21" fillId="0" borderId="9" xfId="0" applyFont="1" applyBorder="1" applyProtection="1">
      <alignment vertical="center"/>
      <protection locked="0"/>
    </xf>
    <xf numFmtId="0" fontId="10" fillId="0" borderId="9" xfId="0" applyFont="1" applyBorder="1" applyProtection="1">
      <alignment vertical="center"/>
      <protection locked="0"/>
    </xf>
    <xf numFmtId="0" fontId="11" fillId="0" borderId="4" xfId="0" applyFont="1" applyBorder="1" applyProtection="1">
      <alignment vertical="center"/>
      <protection locked="0"/>
    </xf>
    <xf numFmtId="0" fontId="21" fillId="0" borderId="7" xfId="0" applyFont="1" applyBorder="1" applyProtection="1">
      <alignment vertical="center"/>
      <protection locked="0"/>
    </xf>
    <xf numFmtId="0" fontId="28" fillId="0" borderId="0" xfId="0" applyFont="1" applyProtection="1">
      <alignment vertical="center"/>
      <protection locked="0"/>
    </xf>
    <xf numFmtId="0" fontId="10" fillId="0" borderId="25" xfId="0" applyFont="1" applyBorder="1" applyProtection="1">
      <alignment vertical="center"/>
      <protection locked="0"/>
    </xf>
    <xf numFmtId="0" fontId="10" fillId="0" borderId="26" xfId="0" applyFont="1" applyBorder="1" applyProtection="1">
      <alignment vertical="center"/>
      <protection locked="0"/>
    </xf>
    <xf numFmtId="0" fontId="4" fillId="0" borderId="0" xfId="0" applyFont="1" applyProtection="1">
      <alignment vertical="center"/>
      <protection locked="0"/>
    </xf>
    <xf numFmtId="0" fontId="5" fillId="0" borderId="28" xfId="0" applyFont="1" applyBorder="1" applyAlignment="1" applyProtection="1">
      <alignment horizontal="center" vertical="top" wrapText="1"/>
      <protection locked="0"/>
    </xf>
    <xf numFmtId="0" fontId="5" fillId="0" borderId="22" xfId="0" applyFont="1" applyBorder="1" applyAlignment="1" applyProtection="1">
      <alignment horizontal="center" vertical="top" wrapText="1"/>
      <protection locked="0"/>
    </xf>
    <xf numFmtId="0" fontId="4" fillId="0" borderId="39" xfId="0" applyFont="1" applyBorder="1" applyProtection="1">
      <alignment vertical="center"/>
      <protection locked="0"/>
    </xf>
    <xf numFmtId="0" fontId="21" fillId="0" borderId="39" xfId="0" applyFont="1" applyBorder="1" applyProtection="1">
      <alignment vertical="center"/>
      <protection locked="0"/>
    </xf>
    <xf numFmtId="0" fontId="10" fillId="0" borderId="28" xfId="0" applyFont="1" applyBorder="1" applyProtection="1">
      <alignment vertical="center"/>
      <protection locked="0"/>
    </xf>
    <xf numFmtId="0" fontId="4" fillId="0" borderId="28"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36" xfId="0" applyFont="1" applyBorder="1" applyProtection="1">
      <alignment vertical="center"/>
      <protection locked="0"/>
    </xf>
    <xf numFmtId="0" fontId="10" fillId="0" borderId="28" xfId="0" applyFont="1" applyBorder="1" applyAlignment="1" applyProtection="1">
      <alignment horizontal="center" vertical="center"/>
      <protection locked="0"/>
    </xf>
    <xf numFmtId="0" fontId="3" fillId="0" borderId="28" xfId="0" applyFont="1" applyBorder="1" applyProtection="1">
      <alignment vertical="center"/>
      <protection locked="0"/>
    </xf>
    <xf numFmtId="0" fontId="10" fillId="0" borderId="3" xfId="0" applyFont="1" applyBorder="1" applyProtection="1">
      <alignment vertical="center"/>
      <protection locked="0"/>
    </xf>
    <xf numFmtId="0" fontId="10" fillId="0" borderId="22" xfId="0" applyFont="1" applyBorder="1" applyProtection="1">
      <alignment vertical="center"/>
      <protection locked="0"/>
    </xf>
    <xf numFmtId="0" fontId="3" fillId="0" borderId="41" xfId="0" applyFont="1" applyBorder="1" applyProtection="1">
      <alignment vertical="center"/>
      <protection locked="0"/>
    </xf>
    <xf numFmtId="0" fontId="4" fillId="0" borderId="43" xfId="0" applyFont="1" applyBorder="1" applyProtection="1">
      <alignment vertical="center"/>
      <protection locked="0"/>
    </xf>
    <xf numFmtId="0" fontId="4" fillId="0" borderId="1" xfId="0" applyFont="1" applyBorder="1" applyProtection="1">
      <alignment vertical="center"/>
      <protection locked="0"/>
    </xf>
    <xf numFmtId="0" fontId="3" fillId="0" borderId="35" xfId="0" applyFont="1" applyBorder="1" applyProtection="1">
      <alignment vertical="center"/>
      <protection locked="0"/>
    </xf>
    <xf numFmtId="0" fontId="3" fillId="0" borderId="36" xfId="0" applyFont="1" applyBorder="1" applyProtection="1">
      <alignment vertical="center"/>
      <protection locked="0"/>
    </xf>
    <xf numFmtId="0" fontId="3" fillId="0" borderId="37" xfId="0" applyFont="1" applyBorder="1" applyProtection="1">
      <alignment vertical="center"/>
      <protection locked="0"/>
    </xf>
    <xf numFmtId="0" fontId="4" fillId="0" borderId="3" xfId="0" applyFont="1" applyBorder="1" applyProtection="1">
      <alignment vertical="center"/>
      <protection locked="0"/>
    </xf>
    <xf numFmtId="0" fontId="4" fillId="0" borderId="40" xfId="0" applyFont="1" applyBorder="1" applyProtection="1">
      <alignment vertical="center"/>
      <protection locked="0"/>
    </xf>
    <xf numFmtId="0" fontId="4" fillId="0" borderId="28" xfId="0" applyFont="1" applyBorder="1" applyAlignment="1" applyProtection="1">
      <alignment vertical="top"/>
      <protection locked="0"/>
    </xf>
    <xf numFmtId="0" fontId="4" fillId="0" borderId="0" xfId="0" applyFont="1" applyAlignment="1" applyProtection="1">
      <alignment vertical="top"/>
      <protection locked="0"/>
    </xf>
    <xf numFmtId="0" fontId="10" fillId="0" borderId="41" xfId="0" applyFont="1" applyBorder="1" applyProtection="1">
      <alignment vertical="center"/>
      <protection locked="0"/>
    </xf>
    <xf numFmtId="0" fontId="5" fillId="0" borderId="3" xfId="0" applyFont="1" applyBorder="1" applyAlignment="1" applyProtection="1">
      <alignment horizontal="center" vertical="center" shrinkToFit="1"/>
      <protection locked="0"/>
    </xf>
    <xf numFmtId="0" fontId="4" fillId="0" borderId="35" xfId="0" applyFont="1" applyBorder="1" applyAlignment="1" applyProtection="1">
      <alignment vertical="top"/>
      <protection locked="0"/>
    </xf>
    <xf numFmtId="0" fontId="4" fillId="0" borderId="36" xfId="0" applyFont="1" applyBorder="1" applyAlignment="1" applyProtection="1">
      <alignment vertical="top"/>
      <protection locked="0"/>
    </xf>
    <xf numFmtId="0" fontId="4" fillId="0" borderId="37" xfId="0" applyFont="1" applyBorder="1" applyProtection="1">
      <alignment vertical="center"/>
      <protection locked="0"/>
    </xf>
    <xf numFmtId="0" fontId="4" fillId="0" borderId="28" xfId="0" applyFont="1" applyBorder="1" applyProtection="1">
      <alignment vertical="center"/>
      <protection locked="0"/>
    </xf>
    <xf numFmtId="0" fontId="4" fillId="0" borderId="41" xfId="0" applyFont="1" applyBorder="1" applyProtection="1">
      <alignment vertical="center"/>
      <protection locked="0"/>
    </xf>
    <xf numFmtId="0" fontId="4" fillId="0" borderId="4" xfId="0" applyFont="1" applyBorder="1" applyProtection="1">
      <alignment vertical="center"/>
      <protection locked="0"/>
    </xf>
    <xf numFmtId="0" fontId="4" fillId="0" borderId="41"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41" xfId="0" applyFont="1" applyBorder="1" applyAlignment="1" applyProtection="1">
      <alignment vertical="top"/>
      <protection locked="0"/>
    </xf>
    <xf numFmtId="0" fontId="4" fillId="0" borderId="4" xfId="0" applyFont="1" applyBorder="1" applyAlignment="1" applyProtection="1">
      <alignment vertical="top"/>
      <protection locked="0"/>
    </xf>
    <xf numFmtId="0" fontId="10" fillId="0" borderId="4" xfId="0" applyFont="1" applyBorder="1" applyProtection="1">
      <alignment vertical="center"/>
      <protection locked="0"/>
    </xf>
    <xf numFmtId="0" fontId="10" fillId="0" borderId="5" xfId="0" applyFont="1" applyBorder="1" applyProtection="1">
      <alignment vertical="center"/>
      <protection locked="0"/>
    </xf>
    <xf numFmtId="0" fontId="10" fillId="0" borderId="42" xfId="0" applyFont="1" applyBorder="1" applyProtection="1">
      <alignment vertical="center"/>
      <protection locked="0"/>
    </xf>
    <xf numFmtId="0" fontId="4" fillId="0" borderId="38" xfId="0" applyFont="1" applyBorder="1" applyProtection="1">
      <alignment vertical="center"/>
      <protection locked="0"/>
    </xf>
    <xf numFmtId="0" fontId="4" fillId="0" borderId="35" xfId="0" applyFont="1" applyBorder="1" applyProtection="1">
      <alignment vertical="center"/>
      <protection locked="0"/>
    </xf>
    <xf numFmtId="0" fontId="4" fillId="0" borderId="2" xfId="0" applyFont="1" applyBorder="1" applyProtection="1">
      <alignment vertical="center"/>
      <protection locked="0"/>
    </xf>
    <xf numFmtId="0" fontId="10" fillId="0" borderId="2" xfId="0" applyFont="1" applyBorder="1" applyProtection="1">
      <alignment vertical="center"/>
      <protection locked="0"/>
    </xf>
    <xf numFmtId="0" fontId="10" fillId="0" borderId="43" xfId="0" applyFont="1" applyBorder="1" applyProtection="1">
      <alignment vertical="center"/>
      <protection locked="0"/>
    </xf>
    <xf numFmtId="0" fontId="3" fillId="0" borderId="43" xfId="0" applyFont="1" applyBorder="1" applyProtection="1">
      <alignment vertical="center"/>
      <protection locked="0"/>
    </xf>
    <xf numFmtId="0" fontId="10" fillId="0" borderId="44" xfId="0" applyFont="1" applyBorder="1" applyProtection="1">
      <alignment vertical="center"/>
      <protection locked="0"/>
    </xf>
    <xf numFmtId="0" fontId="4" fillId="0" borderId="31" xfId="0" applyFont="1" applyBorder="1" applyProtection="1">
      <alignment vertical="center"/>
      <protection locked="0"/>
    </xf>
    <xf numFmtId="0" fontId="4" fillId="0" borderId="32" xfId="0" applyFont="1" applyBorder="1" applyProtection="1">
      <alignment vertical="center"/>
      <protection locked="0"/>
    </xf>
    <xf numFmtId="0" fontId="10" fillId="0" borderId="31" xfId="0" applyFont="1" applyBorder="1" applyProtection="1">
      <alignment vertical="center"/>
      <protection locked="0"/>
    </xf>
    <xf numFmtId="0" fontId="10" fillId="0" borderId="32" xfId="0" applyFont="1" applyBorder="1" applyProtection="1">
      <alignment vertical="center"/>
      <protection locked="0"/>
    </xf>
    <xf numFmtId="0" fontId="4" fillId="0" borderId="9" xfId="0" applyFont="1" applyBorder="1" applyAlignment="1" applyProtection="1">
      <alignment vertical="top" wrapText="1"/>
      <protection locked="0"/>
    </xf>
    <xf numFmtId="0" fontId="4" fillId="0" borderId="9" xfId="0" applyFont="1" applyBorder="1" applyProtection="1">
      <alignment vertical="center"/>
      <protection locked="0"/>
    </xf>
    <xf numFmtId="0" fontId="3" fillId="0" borderId="31" xfId="0" applyFont="1" applyBorder="1" applyProtection="1">
      <alignment vertical="center"/>
      <protection locked="0"/>
    </xf>
    <xf numFmtId="0" fontId="10" fillId="0" borderId="23" xfId="0" applyFont="1" applyBorder="1" applyProtection="1">
      <alignment vertical="center"/>
      <protection locked="0"/>
    </xf>
    <xf numFmtId="0" fontId="10" fillId="0" borderId="35" xfId="0" applyFont="1" applyBorder="1" applyProtection="1">
      <alignment vertical="center"/>
      <protection locked="0"/>
    </xf>
    <xf numFmtId="0" fontId="10" fillId="0" borderId="37" xfId="0" applyFont="1" applyBorder="1" applyProtection="1">
      <alignment vertical="center"/>
      <protection locked="0"/>
    </xf>
    <xf numFmtId="0" fontId="4" fillId="0" borderId="28" xfId="0" applyFont="1" applyBorder="1" applyAlignment="1" applyProtection="1">
      <alignment wrapText="1"/>
      <protection locked="0"/>
    </xf>
    <xf numFmtId="0" fontId="4" fillId="0" borderId="0" xfId="0" applyFont="1" applyAlignment="1" applyProtection="1">
      <alignment wrapText="1"/>
      <protection locked="0"/>
    </xf>
    <xf numFmtId="0" fontId="4" fillId="0" borderId="3" xfId="0" applyFont="1" applyBorder="1" applyAlignment="1" applyProtection="1">
      <alignment wrapText="1"/>
      <protection locked="0"/>
    </xf>
    <xf numFmtId="0" fontId="4" fillId="0" borderId="5" xfId="0" applyFont="1" applyBorder="1" applyProtection="1">
      <alignment vertical="center"/>
      <protection locked="0"/>
    </xf>
    <xf numFmtId="0" fontId="10" fillId="0" borderId="38" xfId="0" applyFont="1" applyBorder="1" applyProtection="1">
      <alignment vertical="center"/>
      <protection locked="0"/>
    </xf>
    <xf numFmtId="0" fontId="4" fillId="0" borderId="31" xfId="0" applyFont="1" applyBorder="1" applyAlignment="1" applyProtection="1">
      <alignment vertical="top" wrapText="1"/>
      <protection locked="0"/>
    </xf>
    <xf numFmtId="0" fontId="10" fillId="0" borderId="41" xfId="0" applyFont="1" applyBorder="1" applyAlignment="1" applyProtection="1">
      <alignment horizontal="center" vertical="center"/>
      <protection locked="0"/>
    </xf>
    <xf numFmtId="0" fontId="0" fillId="0" borderId="28" xfId="0" applyBorder="1" applyProtection="1">
      <alignment vertical="center"/>
      <protection locked="0"/>
    </xf>
    <xf numFmtId="0" fontId="0" fillId="0" borderId="0" xfId="0" applyProtection="1">
      <alignment vertical="center"/>
      <protection locked="0"/>
    </xf>
    <xf numFmtId="0" fontId="0" fillId="0" borderId="3" xfId="0" applyBorder="1" applyProtection="1">
      <alignment vertical="center"/>
      <protection locked="0"/>
    </xf>
    <xf numFmtId="0" fontId="17" fillId="0" borderId="0" xfId="0" applyFont="1" applyProtection="1">
      <alignment vertical="center"/>
      <protection locked="0"/>
    </xf>
    <xf numFmtId="0" fontId="4" fillId="0" borderId="57" xfId="0" applyFont="1" applyBorder="1" applyProtection="1">
      <alignment vertical="center"/>
      <protection locked="0"/>
    </xf>
    <xf numFmtId="0" fontId="4" fillId="0" borderId="58" xfId="0" applyFont="1" applyBorder="1" applyProtection="1">
      <alignment vertical="center"/>
      <protection locked="0"/>
    </xf>
    <xf numFmtId="0" fontId="4" fillId="0" borderId="29" xfId="0" applyFont="1" applyBorder="1" applyProtection="1">
      <alignment vertical="center"/>
      <protection locked="0"/>
    </xf>
    <xf numFmtId="0" fontId="4" fillId="0" borderId="10" xfId="0" applyFont="1" applyBorder="1" applyProtection="1">
      <alignment vertical="center"/>
      <protection locked="0"/>
    </xf>
    <xf numFmtId="0" fontId="4" fillId="0" borderId="30" xfId="0" applyFont="1" applyBorder="1" applyProtection="1">
      <alignment vertical="center"/>
      <protection locked="0"/>
    </xf>
    <xf numFmtId="0" fontId="4" fillId="0" borderId="21" xfId="0" applyFont="1" applyBorder="1" applyProtection="1">
      <alignment vertical="center"/>
      <protection locked="0"/>
    </xf>
    <xf numFmtId="0" fontId="4" fillId="0" borderId="51" xfId="0" applyFont="1" applyBorder="1" applyProtection="1">
      <alignment vertical="center"/>
      <protection locked="0"/>
    </xf>
    <xf numFmtId="0" fontId="3" fillId="0" borderId="39" xfId="0" applyFont="1" applyBorder="1" applyProtection="1">
      <alignment vertical="center"/>
      <protection locked="0"/>
    </xf>
    <xf numFmtId="0" fontId="4" fillId="0" borderId="22" xfId="0" applyFont="1" applyBorder="1" applyProtection="1">
      <alignment vertical="center"/>
      <protection locked="0"/>
    </xf>
    <xf numFmtId="0" fontId="4" fillId="0" borderId="52" xfId="0" applyFont="1" applyBorder="1" applyProtection="1">
      <alignment vertical="center"/>
      <protection locked="0"/>
    </xf>
    <xf numFmtId="0" fontId="4" fillId="0" borderId="54" xfId="0" applyFont="1" applyBorder="1" applyProtection="1">
      <alignment vertical="center"/>
      <protection locked="0"/>
    </xf>
    <xf numFmtId="0" fontId="4" fillId="0" borderId="56" xfId="0" applyFont="1" applyBorder="1" applyProtection="1">
      <alignment vertical="center"/>
      <protection locked="0"/>
    </xf>
    <xf numFmtId="0" fontId="3" fillId="0" borderId="57" xfId="0" applyFont="1" applyBorder="1" applyProtection="1">
      <alignment vertical="center"/>
      <protection locked="0"/>
    </xf>
    <xf numFmtId="0" fontId="4" fillId="0" borderId="53" xfId="0" applyFont="1" applyBorder="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3" fillId="0" borderId="44" xfId="0" applyFont="1" applyBorder="1" applyProtection="1">
      <alignment vertical="center"/>
      <protection locked="0"/>
    </xf>
    <xf numFmtId="0" fontId="5" fillId="0" borderId="0" xfId="0" applyFont="1" applyProtection="1">
      <alignment vertical="center"/>
      <protection locked="0"/>
    </xf>
    <xf numFmtId="0" fontId="5" fillId="0" borderId="3" xfId="0" applyFont="1" applyBorder="1" applyProtection="1">
      <alignment vertical="center"/>
      <protection locked="0"/>
    </xf>
    <xf numFmtId="0" fontId="3" fillId="0" borderId="22" xfId="0" applyFont="1" applyBorder="1" applyProtection="1">
      <alignment vertical="center"/>
      <protection locked="0"/>
    </xf>
    <xf numFmtId="0" fontId="4" fillId="0" borderId="44" xfId="0" applyFont="1" applyBorder="1" applyProtection="1">
      <alignment vertical="center"/>
      <protection locked="0"/>
    </xf>
    <xf numFmtId="0" fontId="4" fillId="0" borderId="42"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5" fillId="0" borderId="28" xfId="0" applyFont="1" applyBorder="1" applyProtection="1">
      <alignment vertical="center"/>
      <protection locked="0"/>
    </xf>
    <xf numFmtId="0" fontId="10" fillId="0" borderId="39" xfId="0" applyFont="1" applyBorder="1" applyAlignment="1" applyProtection="1">
      <alignment horizontal="center" vertical="center"/>
      <protection locked="0"/>
    </xf>
    <xf numFmtId="0" fontId="29" fillId="0" borderId="41" xfId="0" applyFont="1" applyBorder="1" applyProtection="1">
      <alignment vertical="center"/>
      <protection locked="0"/>
    </xf>
    <xf numFmtId="0" fontId="29" fillId="0" borderId="4" xfId="0" applyFont="1" applyBorder="1" applyProtection="1">
      <alignment vertical="center"/>
      <protection locked="0"/>
    </xf>
    <xf numFmtId="0" fontId="29" fillId="0" borderId="5" xfId="0" applyFont="1" applyBorder="1" applyProtection="1">
      <alignment vertical="center"/>
      <protection locked="0"/>
    </xf>
    <xf numFmtId="0" fontId="10" fillId="0" borderId="4" xfId="0" applyFont="1" applyBorder="1" applyAlignment="1" applyProtection="1">
      <alignment horizontal="center" vertical="center"/>
      <protection locked="0"/>
    </xf>
    <xf numFmtId="0" fontId="4" fillId="0" borderId="23" xfId="0" applyFont="1" applyBorder="1" applyProtection="1">
      <alignment vertical="center"/>
      <protection locked="0"/>
    </xf>
    <xf numFmtId="0" fontId="5" fillId="0" borderId="4" xfId="0" applyFont="1" applyBorder="1" applyProtection="1">
      <alignment vertical="center"/>
      <protection locked="0"/>
    </xf>
    <xf numFmtId="0" fontId="4" fillId="0" borderId="48" xfId="0" applyFont="1" applyBorder="1" applyProtection="1">
      <alignment vertical="center"/>
      <protection locked="0"/>
    </xf>
    <xf numFmtId="0" fontId="3" fillId="0" borderId="48" xfId="0" applyFont="1" applyBorder="1" applyProtection="1">
      <alignment vertical="center"/>
      <protection locked="0"/>
    </xf>
    <xf numFmtId="0" fontId="4" fillId="0" borderId="49" xfId="0" applyFont="1" applyBorder="1" applyProtection="1">
      <alignment vertical="center"/>
      <protection locked="0"/>
    </xf>
    <xf numFmtId="0" fontId="10" fillId="0" borderId="45" xfId="0" applyFont="1" applyBorder="1" applyProtection="1">
      <alignment vertical="center"/>
      <protection locked="0"/>
    </xf>
    <xf numFmtId="0" fontId="10" fillId="0" borderId="46" xfId="0" applyFont="1" applyBorder="1" applyProtection="1">
      <alignment vertical="center"/>
      <protection locked="0"/>
    </xf>
    <xf numFmtId="0" fontId="17" fillId="0" borderId="28" xfId="0" applyFont="1" applyBorder="1" applyProtection="1">
      <alignment vertical="center"/>
      <protection locked="0"/>
    </xf>
    <xf numFmtId="0" fontId="4" fillId="0" borderId="60"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17" fillId="0" borderId="3" xfId="0" applyFont="1" applyBorder="1" applyProtection="1">
      <alignment vertical="center"/>
      <protection locked="0"/>
    </xf>
    <xf numFmtId="0" fontId="30" fillId="0" borderId="0" xfId="0" applyFont="1" applyProtection="1">
      <alignment vertical="center"/>
      <protection locked="0"/>
    </xf>
    <xf numFmtId="0" fontId="4" fillId="0" borderId="10" xfId="0" applyFont="1" applyBorder="1" applyAlignment="1" applyProtection="1">
      <alignment vertical="center" shrinkToFit="1"/>
      <protection locked="0"/>
    </xf>
    <xf numFmtId="0" fontId="4" fillId="0" borderId="25" xfId="0" applyFont="1" applyBorder="1" applyProtection="1">
      <alignment vertical="center"/>
      <protection locked="0"/>
    </xf>
    <xf numFmtId="0" fontId="4" fillId="0" borderId="28" xfId="0" applyFont="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0" fontId="4" fillId="0" borderId="59" xfId="0" applyFont="1" applyBorder="1" applyProtection="1">
      <alignment vertical="center"/>
      <protection locked="0"/>
    </xf>
    <xf numFmtId="0" fontId="4" fillId="0" borderId="62" xfId="0" applyFont="1" applyBorder="1" applyProtection="1">
      <alignment vertical="center"/>
      <protection locked="0"/>
    </xf>
    <xf numFmtId="0" fontId="30" fillId="0" borderId="1" xfId="0" applyFont="1" applyBorder="1" applyProtection="1">
      <alignment vertical="center"/>
      <protection locked="0"/>
    </xf>
    <xf numFmtId="0" fontId="30" fillId="0" borderId="10" xfId="0" applyFont="1" applyBorder="1" applyProtection="1">
      <alignment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3" fillId="0" borderId="21" xfId="0" applyFont="1" applyBorder="1" applyProtection="1">
      <alignment vertical="center"/>
      <protection locked="0"/>
    </xf>
    <xf numFmtId="0" fontId="5" fillId="0" borderId="4" xfId="0" applyFont="1" applyBorder="1" applyAlignment="1" applyProtection="1">
      <protection locked="0"/>
    </xf>
    <xf numFmtId="0" fontId="4" fillId="0" borderId="57" xfId="0" applyFont="1" applyBorder="1" applyAlignment="1" applyProtection="1">
      <alignment vertical="center" shrinkToFit="1"/>
      <protection locked="0"/>
    </xf>
    <xf numFmtId="0" fontId="31" fillId="0" borderId="57" xfId="0" applyFont="1" applyBorder="1" applyProtection="1">
      <alignment vertical="center"/>
      <protection locked="0"/>
    </xf>
    <xf numFmtId="0" fontId="31" fillId="0" borderId="58" xfId="0" applyFont="1" applyBorder="1" applyProtection="1">
      <alignment vertical="center"/>
      <protection locked="0"/>
    </xf>
    <xf numFmtId="0" fontId="17" fillId="0" borderId="4" xfId="0" applyFont="1" applyBorder="1" applyProtection="1">
      <alignment vertical="center"/>
      <protection locked="0"/>
    </xf>
    <xf numFmtId="0" fontId="3" fillId="0" borderId="58" xfId="0" applyFont="1" applyBorder="1" applyProtection="1">
      <alignment vertical="center"/>
      <protection locked="0"/>
    </xf>
    <xf numFmtId="0" fontId="3" fillId="0" borderId="66" xfId="0" applyFont="1" applyBorder="1" applyProtection="1">
      <alignment vertical="center"/>
      <protection locked="0"/>
    </xf>
    <xf numFmtId="0" fontId="5" fillId="0" borderId="39" xfId="0" applyFont="1" applyBorder="1" applyProtection="1">
      <alignment vertical="center"/>
      <protection locked="0"/>
    </xf>
    <xf numFmtId="0" fontId="3" fillId="0" borderId="40" xfId="0" applyFont="1" applyBorder="1" applyProtection="1">
      <alignment vertical="center"/>
      <protection locked="0"/>
    </xf>
    <xf numFmtId="0" fontId="4" fillId="0" borderId="68" xfId="0" applyFont="1" applyBorder="1" applyProtection="1">
      <alignment vertical="center"/>
      <protection locked="0"/>
    </xf>
    <xf numFmtId="0" fontId="3" fillId="0" borderId="69" xfId="0" applyFont="1" applyBorder="1" applyProtection="1">
      <alignment vertical="center"/>
      <protection locked="0"/>
    </xf>
    <xf numFmtId="0" fontId="17" fillId="0" borderId="36" xfId="0" applyFont="1" applyBorder="1" applyProtection="1">
      <alignment vertical="center"/>
      <protection locked="0"/>
    </xf>
    <xf numFmtId="0" fontId="17" fillId="0" borderId="9" xfId="0" applyFont="1" applyBorder="1" applyProtection="1">
      <alignment vertical="center"/>
      <protection locked="0"/>
    </xf>
    <xf numFmtId="0" fontId="4" fillId="0" borderId="105" xfId="0" applyFont="1" applyBorder="1" applyAlignment="1" applyProtection="1">
      <alignment vertical="center" shrinkToFit="1"/>
      <protection locked="0"/>
    </xf>
    <xf numFmtId="0" fontId="4" fillId="0" borderId="58" xfId="0" applyFont="1" applyBorder="1" applyAlignment="1" applyProtection="1">
      <alignment vertical="center" shrinkToFit="1"/>
      <protection locked="0"/>
    </xf>
    <xf numFmtId="0" fontId="4" fillId="0" borderId="69" xfId="0" applyFont="1" applyBorder="1" applyAlignment="1" applyProtection="1">
      <alignment vertical="center" shrinkToFit="1"/>
      <protection locked="0"/>
    </xf>
    <xf numFmtId="0" fontId="4" fillId="0" borderId="45" xfId="0" applyFont="1" applyBorder="1" applyProtection="1">
      <alignment vertical="center"/>
      <protection locked="0"/>
    </xf>
    <xf numFmtId="0" fontId="0" fillId="0" borderId="10" xfId="0" applyBorder="1" applyProtection="1">
      <alignment vertical="center"/>
      <protection locked="0"/>
    </xf>
    <xf numFmtId="0" fontId="4" fillId="0" borderId="46" xfId="0" applyFont="1" applyBorder="1" applyProtection="1">
      <alignment vertical="center"/>
      <protection locked="0"/>
    </xf>
    <xf numFmtId="0" fontId="0" fillId="0" borderId="9" xfId="0" applyBorder="1" applyProtection="1">
      <alignment vertical="center"/>
      <protection locked="0"/>
    </xf>
    <xf numFmtId="0" fontId="4" fillId="0" borderId="19" xfId="0" applyFont="1" applyBorder="1" applyProtection="1">
      <alignment vertical="center"/>
      <protection locked="0"/>
    </xf>
    <xf numFmtId="0" fontId="4" fillId="0" borderId="33" xfId="0" applyFont="1" applyBorder="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5" xfId="0" applyBorder="1" applyProtection="1">
      <alignment vertical="center"/>
      <protection locked="0"/>
    </xf>
    <xf numFmtId="0" fontId="4" fillId="0" borderId="5" xfId="0" applyFont="1" applyBorder="1" applyAlignment="1" applyProtection="1">
      <alignment horizontal="right" vertical="center"/>
      <protection locked="0"/>
    </xf>
    <xf numFmtId="0" fontId="28" fillId="0" borderId="0" xfId="0" applyFont="1" applyAlignment="1" applyProtection="1">
      <alignment vertical="top"/>
      <protection locked="0"/>
    </xf>
    <xf numFmtId="0" fontId="17" fillId="0" borderId="29" xfId="0" applyFont="1" applyBorder="1" applyProtection="1">
      <alignment vertical="center"/>
      <protection locked="0"/>
    </xf>
    <xf numFmtId="0" fontId="17" fillId="0" borderId="10" xfId="0" applyFont="1" applyBorder="1" applyProtection="1">
      <alignment vertical="center"/>
      <protection locked="0"/>
    </xf>
    <xf numFmtId="0" fontId="4" fillId="0" borderId="95" xfId="0" applyFont="1" applyBorder="1" applyProtection="1">
      <alignment vertical="center"/>
      <protection locked="0"/>
    </xf>
    <xf numFmtId="0" fontId="3" fillId="0" borderId="64" xfId="0" applyFont="1" applyBorder="1" applyProtection="1">
      <alignment vertical="center"/>
      <protection locked="0"/>
    </xf>
    <xf numFmtId="0" fontId="4" fillId="0" borderId="96" xfId="0" applyFont="1" applyBorder="1" applyProtection="1">
      <alignment vertical="center"/>
      <protection locked="0"/>
    </xf>
    <xf numFmtId="0" fontId="4" fillId="0" borderId="64" xfId="0" applyFont="1" applyBorder="1" applyProtection="1">
      <alignment vertical="center"/>
      <protection locked="0"/>
    </xf>
    <xf numFmtId="0" fontId="10" fillId="0" borderId="52" xfId="0" applyFont="1" applyBorder="1" applyAlignment="1" applyProtection="1">
      <alignment horizontal="center" vertical="center"/>
      <protection locked="0"/>
    </xf>
    <xf numFmtId="0" fontId="17" fillId="0" borderId="38" xfId="0" applyFont="1" applyBorder="1" applyProtection="1">
      <alignment vertical="center"/>
      <protection locked="0"/>
    </xf>
    <xf numFmtId="0" fontId="17" fillId="0" borderId="39" xfId="0" applyFont="1" applyBorder="1" applyProtection="1">
      <alignment vertical="center"/>
      <protection locked="0"/>
    </xf>
    <xf numFmtId="0" fontId="4" fillId="0" borderId="97" xfId="0" applyFont="1" applyBorder="1" applyProtection="1">
      <alignment vertical="center"/>
      <protection locked="0"/>
    </xf>
    <xf numFmtId="0" fontId="4" fillId="0" borderId="82" xfId="0" applyFont="1" applyBorder="1" applyProtection="1">
      <alignment vertical="center"/>
      <protection locked="0"/>
    </xf>
    <xf numFmtId="0" fontId="17" fillId="0" borderId="35" xfId="0" applyFont="1" applyBorder="1" applyProtection="1">
      <alignment vertical="center"/>
      <protection locked="0"/>
    </xf>
    <xf numFmtId="0" fontId="4" fillId="0" borderId="98" xfId="0" applyFont="1" applyBorder="1" applyProtection="1">
      <alignment vertical="center"/>
      <protection locked="0"/>
    </xf>
    <xf numFmtId="0" fontId="4" fillId="0" borderId="83" xfId="0" applyFont="1" applyBorder="1" applyProtection="1">
      <alignment vertical="center"/>
      <protection locked="0"/>
    </xf>
    <xf numFmtId="0" fontId="4" fillId="0" borderId="102" xfId="0" applyFont="1" applyBorder="1" applyProtection="1">
      <alignment vertical="center"/>
      <protection locked="0"/>
    </xf>
    <xf numFmtId="0" fontId="10" fillId="0" borderId="54" xfId="0" applyFont="1" applyBorder="1" applyAlignment="1" applyProtection="1">
      <alignment horizontal="center" vertical="center"/>
      <protection locked="0"/>
    </xf>
    <xf numFmtId="0" fontId="10" fillId="0" borderId="99" xfId="0" applyFont="1" applyBorder="1" applyAlignment="1" applyProtection="1">
      <alignment horizontal="center" vertical="center"/>
      <protection locked="0"/>
    </xf>
    <xf numFmtId="0" fontId="4" fillId="0" borderId="100" xfId="0" applyFont="1" applyBorder="1" applyProtection="1">
      <alignment vertical="center"/>
      <protection locked="0"/>
    </xf>
    <xf numFmtId="0" fontId="4" fillId="0" borderId="71" xfId="0" applyFont="1" applyBorder="1" applyProtection="1">
      <alignment vertical="center"/>
      <protection locked="0"/>
    </xf>
    <xf numFmtId="0" fontId="4" fillId="0" borderId="72" xfId="0" applyFont="1" applyBorder="1" applyProtection="1">
      <alignment vertical="center"/>
      <protection locked="0"/>
    </xf>
    <xf numFmtId="0" fontId="28" fillId="0" borderId="9" xfId="0" applyFont="1" applyBorder="1" applyAlignment="1" applyProtection="1">
      <alignment vertical="top"/>
      <protection locked="0"/>
    </xf>
    <xf numFmtId="0" fontId="3" fillId="0" borderId="46" xfId="0" applyFont="1" applyBorder="1" applyProtection="1">
      <alignment vertical="center"/>
      <protection locked="0"/>
    </xf>
    <xf numFmtId="0" fontId="34" fillId="0" borderId="0" xfId="0" applyFont="1" applyProtection="1">
      <alignment vertical="center"/>
      <protection locked="0"/>
    </xf>
    <xf numFmtId="0" fontId="10" fillId="0" borderId="10" xfId="0" applyFont="1" applyBorder="1" applyProtection="1">
      <alignment vertical="center"/>
      <protection locked="0"/>
    </xf>
    <xf numFmtId="0" fontId="27" fillId="0" borderId="0" xfId="1" applyFont="1" applyAlignment="1" applyProtection="1">
      <alignment vertical="center"/>
      <protection locked="0"/>
    </xf>
    <xf numFmtId="0" fontId="33" fillId="0" borderId="0" xfId="1" applyFont="1" applyAlignment="1" applyProtection="1">
      <alignment vertical="center"/>
      <protection locked="0"/>
    </xf>
    <xf numFmtId="0" fontId="7" fillId="0" borderId="10" xfId="0" applyFont="1" applyBorder="1" applyProtection="1">
      <alignment vertical="center"/>
      <protection locked="0"/>
    </xf>
    <xf numFmtId="0" fontId="7" fillId="0" borderId="21" xfId="0" applyFont="1" applyBorder="1" applyProtection="1">
      <alignment vertical="center"/>
      <protection locked="0"/>
    </xf>
    <xf numFmtId="0" fontId="7" fillId="0" borderId="9" xfId="0" applyFont="1" applyBorder="1" applyProtection="1">
      <alignment vertical="center"/>
      <protection locked="0"/>
    </xf>
    <xf numFmtId="0" fontId="10" fillId="0" borderId="23" xfId="0" applyFont="1" applyBorder="1" applyAlignment="1" applyProtection="1">
      <alignment horizontal="right" vertical="center"/>
      <protection locked="0"/>
    </xf>
    <xf numFmtId="0" fontId="27" fillId="2" borderId="64" xfId="1" applyFont="1" applyFill="1" applyBorder="1" applyAlignment="1" applyProtection="1">
      <alignment vertical="center"/>
      <protection locked="0"/>
    </xf>
    <xf numFmtId="0" fontId="27" fillId="0" borderId="57" xfId="1" applyFont="1" applyBorder="1" applyAlignment="1" applyProtection="1">
      <alignment horizontal="center" vertical="center"/>
      <protection locked="0"/>
    </xf>
    <xf numFmtId="0" fontId="27" fillId="0" borderId="87" xfId="1" applyFont="1" applyBorder="1" applyAlignment="1" applyProtection="1">
      <alignment horizontal="center" vertical="center"/>
      <protection locked="0"/>
    </xf>
    <xf numFmtId="0" fontId="27" fillId="0" borderId="39" xfId="1" applyFont="1" applyBorder="1" applyAlignment="1" applyProtection="1">
      <alignment horizontal="center" vertical="center"/>
      <protection locked="0"/>
    </xf>
    <xf numFmtId="0" fontId="27" fillId="0" borderId="82" xfId="1" applyFont="1" applyBorder="1" applyAlignment="1" applyProtection="1">
      <alignment horizontal="center" vertical="center"/>
      <protection locked="0"/>
    </xf>
    <xf numFmtId="0" fontId="27" fillId="2" borderId="46" xfId="1" applyFont="1" applyFill="1" applyBorder="1" applyAlignment="1" applyProtection="1">
      <alignment vertical="center"/>
      <protection locked="0"/>
    </xf>
    <xf numFmtId="0" fontId="27" fillId="0" borderId="0" xfId="1" applyFont="1" applyProtection="1">
      <protection locked="0"/>
    </xf>
    <xf numFmtId="0" fontId="13" fillId="0" borderId="0" xfId="1" applyFont="1" applyProtection="1">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0" xfId="0" applyFont="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0" borderId="28"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9" xfId="0" applyFont="1" applyBorder="1" applyAlignment="1" applyProtection="1">
      <alignment vertical="center" shrinkToFit="1"/>
      <protection locked="0"/>
    </xf>
    <xf numFmtId="0" fontId="7" fillId="0" borderId="26" xfId="0" applyFont="1" applyBorder="1" applyAlignment="1" applyProtection="1">
      <alignment vertical="top" textRotation="255"/>
      <protection locked="0"/>
    </xf>
    <xf numFmtId="0" fontId="4" fillId="0" borderId="10" xfId="0" applyFont="1" applyBorder="1" applyAlignment="1" applyProtection="1">
      <alignment horizontal="left" vertical="center"/>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5"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9"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21" fillId="0" borderId="4"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10" fillId="0" borderId="0" xfId="0" applyFont="1" applyAlignment="1" applyProtection="1">
      <alignment horizontal="center" vertical="center"/>
      <protection locked="0"/>
    </xf>
    <xf numFmtId="0" fontId="21" fillId="0" borderId="0" xfId="0" applyFont="1" applyAlignment="1" applyProtection="1">
      <alignment horizontal="left" vertical="top" wrapText="1"/>
      <protection locked="0"/>
    </xf>
    <xf numFmtId="0" fontId="4" fillId="0" borderId="43"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4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4" fillId="0" borderId="3" xfId="0" applyFont="1" applyBorder="1" applyAlignment="1" applyProtection="1">
      <alignment vertical="center" shrinkToFit="1"/>
      <protection locked="0"/>
    </xf>
    <xf numFmtId="0" fontId="10" fillId="0" borderId="0" xfId="0" applyFont="1">
      <alignment vertical="center"/>
    </xf>
    <xf numFmtId="0" fontId="34" fillId="0" borderId="0" xfId="0" applyFont="1">
      <alignment vertical="center"/>
    </xf>
    <xf numFmtId="0" fontId="35" fillId="3" borderId="94" xfId="0" applyFont="1" applyFill="1" applyBorder="1">
      <alignment vertical="center"/>
    </xf>
    <xf numFmtId="0" fontId="13" fillId="0" borderId="0" xfId="1" applyFont="1"/>
    <xf numFmtId="0" fontId="4" fillId="0" borderId="0" xfId="0" applyFont="1">
      <alignment vertical="center"/>
    </xf>
    <xf numFmtId="0" fontId="27" fillId="0" borderId="0" xfId="1" applyFont="1" applyAlignment="1">
      <alignment vertical="center"/>
    </xf>
    <xf numFmtId="0" fontId="33" fillId="0" borderId="0" xfId="1" applyFont="1" applyAlignment="1">
      <alignment vertical="center"/>
    </xf>
    <xf numFmtId="0" fontId="27" fillId="0" borderId="0" xfId="1" applyFont="1"/>
    <xf numFmtId="0" fontId="35" fillId="3" borderId="94" xfId="0" applyFont="1" applyFill="1" applyBorder="1" applyAlignment="1">
      <alignment vertical="center" shrinkToFit="1"/>
    </xf>
    <xf numFmtId="0" fontId="7" fillId="0" borderId="0" xfId="0" applyFont="1" applyAlignment="1" applyProtection="1">
      <alignment horizontal="center" vertical="center"/>
      <protection locked="0"/>
    </xf>
    <xf numFmtId="0" fontId="10" fillId="0" borderId="9" xfId="0" applyFont="1" applyBorder="1" applyAlignment="1" applyProtection="1">
      <alignment vertical="center" wrapText="1"/>
      <protection locked="0"/>
    </xf>
    <xf numFmtId="0" fontId="33" fillId="0" borderId="22" xfId="1" applyFont="1" applyBorder="1" applyAlignment="1" applyProtection="1">
      <alignment vertical="center"/>
      <protection locked="0"/>
    </xf>
    <xf numFmtId="0" fontId="13" fillId="0" borderId="9" xfId="1" applyFont="1" applyBorder="1" applyAlignment="1" applyProtection="1">
      <alignment vertical="center"/>
      <protection locked="0"/>
    </xf>
    <xf numFmtId="0" fontId="33" fillId="0" borderId="9" xfId="1" applyFont="1" applyBorder="1" applyAlignment="1" applyProtection="1">
      <alignment vertical="center"/>
      <protection locked="0"/>
    </xf>
    <xf numFmtId="0" fontId="13" fillId="0" borderId="0" xfId="1" applyFont="1" applyAlignment="1" applyProtection="1">
      <alignment vertical="center"/>
      <protection locked="0"/>
    </xf>
    <xf numFmtId="0" fontId="33" fillId="0" borderId="0" xfId="1" applyFont="1" applyAlignment="1">
      <alignment vertical="center" wrapText="1"/>
    </xf>
    <xf numFmtId="0" fontId="33" fillId="0" borderId="0" xfId="1" applyFont="1" applyAlignment="1">
      <alignment horizontal="left" vertical="center" wrapText="1"/>
    </xf>
    <xf numFmtId="0" fontId="21" fillId="0" borderId="0" xfId="0" applyFont="1" applyAlignment="1">
      <alignment horizontal="right" vertical="center"/>
    </xf>
    <xf numFmtId="0" fontId="49" fillId="0" borderId="1" xfId="0" applyFont="1" applyBorder="1" applyAlignment="1" applyProtection="1">
      <alignment vertical="center" shrinkToFit="1"/>
      <protection locked="0"/>
    </xf>
    <xf numFmtId="0" fontId="42" fillId="0" borderId="0" xfId="0" applyFont="1" applyAlignment="1" applyProtection="1">
      <alignment horizontal="right" vertical="top" wrapText="1"/>
      <protection locked="0"/>
    </xf>
    <xf numFmtId="0" fontId="42" fillId="0" borderId="0" xfId="0" applyFont="1" applyAlignment="1" applyProtection="1">
      <alignment vertical="top" wrapText="1"/>
      <protection locked="0"/>
    </xf>
    <xf numFmtId="0" fontId="10" fillId="3" borderId="16" xfId="0" applyFont="1" applyFill="1" applyBorder="1" applyAlignment="1">
      <alignment horizontal="center" vertical="center"/>
    </xf>
    <xf numFmtId="0" fontId="48" fillId="3" borderId="16" xfId="0" applyFont="1" applyFill="1" applyBorder="1" applyAlignment="1">
      <alignment horizontal="center" vertical="center"/>
    </xf>
    <xf numFmtId="0" fontId="37" fillId="3" borderId="16" xfId="0" applyFont="1" applyFill="1" applyBorder="1" applyProtection="1">
      <alignment vertical="center"/>
      <protection locked="0"/>
    </xf>
    <xf numFmtId="0" fontId="10" fillId="0" borderId="9"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7" xfId="0" applyFont="1" applyBorder="1" applyAlignment="1" applyProtection="1">
      <alignment vertical="top" textRotation="255"/>
      <protection locked="0"/>
    </xf>
    <xf numFmtId="0" fontId="0" fillId="0" borderId="27" xfId="0" applyBorder="1" applyAlignment="1" applyProtection="1">
      <alignment vertical="top" textRotation="255"/>
      <protection locked="0"/>
    </xf>
    <xf numFmtId="0" fontId="0" fillId="0" borderId="26" xfId="0" applyBorder="1" applyAlignment="1" applyProtection="1">
      <alignment vertical="top" textRotation="255"/>
      <protection locked="0"/>
    </xf>
    <xf numFmtId="0" fontId="4" fillId="0" borderId="41" xfId="0" applyFont="1" applyBorder="1" applyAlignment="1" applyProtection="1">
      <alignment horizontal="center" vertical="center"/>
      <protection locked="0"/>
    </xf>
    <xf numFmtId="0" fontId="10" fillId="3" borderId="16" xfId="0" applyFont="1" applyFill="1" applyBorder="1" applyAlignment="1">
      <alignment horizontal="center" vertical="center" shrinkToFit="1"/>
    </xf>
    <xf numFmtId="0" fontId="37" fillId="3" borderId="16" xfId="0" applyFont="1" applyFill="1" applyBorder="1" applyAlignment="1">
      <alignment horizontal="center" vertical="center" shrinkToFit="1"/>
    </xf>
    <xf numFmtId="0" fontId="4" fillId="0" borderId="28" xfId="0" quotePrefix="1" applyFont="1" applyBorder="1" applyProtection="1">
      <alignment vertical="center"/>
      <protection locked="0"/>
    </xf>
    <xf numFmtId="0" fontId="3" fillId="0" borderId="0" xfId="0" applyFont="1" applyAlignment="1">
      <alignment horizontal="left" vertical="top" wrapText="1"/>
    </xf>
    <xf numFmtId="0" fontId="3" fillId="0" borderId="0" xfId="0" applyFont="1" applyAlignment="1">
      <alignment horizontal="left" vertical="center"/>
    </xf>
    <xf numFmtId="0" fontId="21" fillId="0" borderId="0" xfId="0" applyFont="1" applyAlignment="1" applyProtection="1">
      <alignment horizontal="left" vertical="center" shrinkToFit="1"/>
      <protection locked="0"/>
    </xf>
    <xf numFmtId="0" fontId="7" fillId="5" borderId="45"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7" fillId="5" borderId="64"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26" fillId="5" borderId="46" xfId="1"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33" fillId="5" borderId="56" xfId="1" applyFont="1" applyFill="1" applyBorder="1" applyAlignment="1" applyProtection="1">
      <alignment horizontal="center" vertical="center"/>
      <protection locked="0"/>
    </xf>
    <xf numFmtId="0" fontId="33" fillId="5" borderId="51" xfId="1" applyFont="1" applyFill="1" applyBorder="1" applyAlignment="1" applyProtection="1">
      <alignment horizontal="center" vertical="center"/>
      <protection locked="0"/>
    </xf>
    <xf numFmtId="0" fontId="27" fillId="2" borderId="9" xfId="1" applyFont="1" applyFill="1" applyBorder="1" applyAlignment="1" applyProtection="1">
      <alignment vertical="center"/>
      <protection locked="0"/>
    </xf>
    <xf numFmtId="0" fontId="21" fillId="5" borderId="0" xfId="0" applyFont="1" applyFill="1" applyAlignment="1" applyProtection="1">
      <alignment horizontal="left" vertical="center" shrinkToFit="1"/>
      <protection locked="0"/>
    </xf>
    <xf numFmtId="0" fontId="21" fillId="5" borderId="4" xfId="0" applyFont="1" applyFill="1" applyBorder="1" applyAlignment="1" applyProtection="1">
      <alignment horizontal="left" vertical="center" shrinkToFit="1"/>
      <protection locked="0"/>
    </xf>
    <xf numFmtId="0" fontId="39" fillId="5" borderId="0" xfId="0" applyFont="1" applyFill="1" applyAlignment="1" applyProtection="1">
      <alignment horizontal="center" vertical="center"/>
      <protection locked="0"/>
    </xf>
    <xf numFmtId="0" fontId="39" fillId="5" borderId="4" xfId="0" applyFont="1" applyFill="1" applyBorder="1" applyAlignment="1" applyProtection="1">
      <alignment horizontal="center" vertical="center"/>
      <protection locked="0"/>
    </xf>
    <xf numFmtId="0" fontId="39" fillId="5" borderId="7" xfId="0" applyFont="1" applyFill="1" applyBorder="1" applyAlignment="1" applyProtection="1">
      <alignment horizontal="center" vertical="center"/>
      <protection locked="0"/>
    </xf>
    <xf numFmtId="0" fontId="3" fillId="0" borderId="1" xfId="0" applyFont="1" applyBorder="1" applyAlignment="1" applyProtection="1">
      <alignment vertical="center" shrinkToFit="1"/>
      <protection locked="0"/>
    </xf>
    <xf numFmtId="0" fontId="21" fillId="5" borderId="106" xfId="0" applyFont="1" applyFill="1" applyBorder="1" applyAlignment="1" applyProtection="1">
      <alignment horizontal="center" vertical="center"/>
      <protection locked="0"/>
    </xf>
    <xf numFmtId="0" fontId="10" fillId="5" borderId="28" xfId="0" applyFont="1" applyFill="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4" fillId="5" borderId="28" xfId="0" applyFont="1" applyFill="1" applyBorder="1" applyAlignment="1" applyProtection="1">
      <alignment horizontal="center" vertical="center"/>
      <protection locked="0"/>
    </xf>
    <xf numFmtId="0" fontId="4" fillId="5" borderId="38" xfId="0" applyFont="1" applyFill="1" applyBorder="1" applyAlignment="1" applyProtection="1">
      <alignment horizontal="center" vertical="center"/>
      <protection locked="0"/>
    </xf>
    <xf numFmtId="0" fontId="4" fillId="5" borderId="35" xfId="0" applyFont="1" applyFill="1" applyBorder="1" applyAlignment="1" applyProtection="1">
      <alignment horizontal="center" vertical="center"/>
      <protection locked="0"/>
    </xf>
    <xf numFmtId="0" fontId="4" fillId="5" borderId="41" xfId="0" applyFont="1" applyFill="1" applyBorder="1" applyAlignment="1" applyProtection="1">
      <alignment horizontal="center" vertical="center"/>
      <protection locked="0"/>
    </xf>
    <xf numFmtId="0" fontId="4" fillId="5" borderId="36" xfId="0" applyFont="1" applyFill="1" applyBorder="1" applyAlignment="1" applyProtection="1">
      <alignment horizontal="center" vertical="center"/>
      <protection locked="0"/>
    </xf>
    <xf numFmtId="0" fontId="10" fillId="5" borderId="28" xfId="0" applyFont="1" applyFill="1" applyBorder="1" applyProtection="1">
      <alignment vertical="center"/>
      <protection locked="0"/>
    </xf>
    <xf numFmtId="0" fontId="4" fillId="5" borderId="0" xfId="0" applyFont="1" applyFill="1" applyProtection="1">
      <alignment vertical="center"/>
      <protection locked="0"/>
    </xf>
    <xf numFmtId="0" fontId="10" fillId="5" borderId="0" xfId="0" applyFont="1" applyFill="1" applyProtection="1">
      <alignment vertical="center"/>
      <protection locked="0"/>
    </xf>
    <xf numFmtId="0" fontId="10" fillId="5" borderId="43" xfId="0" applyFont="1" applyFill="1" applyBorder="1" applyProtection="1">
      <alignment vertical="center"/>
      <protection locked="0"/>
    </xf>
    <xf numFmtId="0" fontId="4" fillId="5" borderId="0" xfId="0" applyFont="1" applyFill="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5" borderId="4" xfId="0" applyFont="1" applyFill="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10" fillId="5" borderId="31"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5" borderId="39" xfId="0" applyFont="1" applyFill="1" applyBorder="1" applyAlignment="1" applyProtection="1">
      <alignment horizontal="center" vertical="center"/>
      <protection locked="0"/>
    </xf>
    <xf numFmtId="0" fontId="10" fillId="5" borderId="36" xfId="0" applyFont="1" applyFill="1" applyBorder="1" applyAlignment="1" applyProtection="1">
      <alignment horizontal="center" vertical="center"/>
      <protection locked="0"/>
    </xf>
    <xf numFmtId="0" fontId="10" fillId="5" borderId="55"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38" xfId="0" applyFont="1" applyFill="1" applyBorder="1" applyAlignment="1" applyProtection="1">
      <alignment horizontal="center" vertical="center"/>
      <protection locked="0"/>
    </xf>
    <xf numFmtId="0" fontId="10" fillId="5" borderId="29" xfId="0" applyFont="1" applyFill="1" applyBorder="1" applyAlignment="1" applyProtection="1">
      <alignment horizontal="center" vertical="center"/>
      <protection locked="0"/>
    </xf>
    <xf numFmtId="0" fontId="10" fillId="5" borderId="43"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0" fillId="5" borderId="48" xfId="0" applyFont="1" applyFill="1" applyBorder="1" applyAlignment="1" applyProtection="1">
      <alignment horizontal="center" vertical="center"/>
      <protection locked="0"/>
    </xf>
    <xf numFmtId="0" fontId="10" fillId="5" borderId="57" xfId="0" applyFont="1" applyFill="1" applyBorder="1" applyAlignment="1" applyProtection="1">
      <alignment horizontal="center" vertical="center"/>
      <protection locked="0"/>
    </xf>
    <xf numFmtId="0" fontId="10" fillId="5" borderId="47"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34" fillId="0" borderId="0" xfId="0" applyFont="1" applyAlignment="1">
      <alignment vertical="center" wrapText="1"/>
    </xf>
    <xf numFmtId="0" fontId="10" fillId="5" borderId="59" xfId="0" applyFont="1" applyFill="1" applyBorder="1" applyAlignment="1" applyProtection="1">
      <alignment horizontal="center" vertical="center"/>
      <protection locked="0"/>
    </xf>
    <xf numFmtId="0" fontId="10" fillId="5" borderId="62" xfId="0" applyFont="1" applyFill="1" applyBorder="1" applyAlignment="1" applyProtection="1">
      <alignment horizontal="center" vertical="center"/>
      <protection locked="0"/>
    </xf>
    <xf numFmtId="0" fontId="10" fillId="5" borderId="68" xfId="0" applyFont="1" applyFill="1" applyBorder="1" applyAlignment="1" applyProtection="1">
      <alignment horizontal="center" vertical="center"/>
      <protection locked="0"/>
    </xf>
    <xf numFmtId="0" fontId="10" fillId="5" borderId="88" xfId="0" applyFont="1" applyFill="1" applyBorder="1" applyAlignment="1" applyProtection="1">
      <alignment horizontal="center" vertical="center"/>
      <protection locked="0"/>
    </xf>
    <xf numFmtId="0" fontId="10" fillId="5" borderId="67" xfId="0" applyFont="1" applyFill="1" applyBorder="1" applyAlignment="1" applyProtection="1">
      <alignment horizontal="center" vertical="center" shrinkToFit="1"/>
      <protection locked="0"/>
    </xf>
    <xf numFmtId="0" fontId="10" fillId="5" borderId="89" xfId="0" applyFont="1" applyFill="1" applyBorder="1" applyAlignment="1" applyProtection="1">
      <alignment horizontal="center" vertical="center"/>
      <protection locked="0"/>
    </xf>
    <xf numFmtId="0" fontId="21" fillId="5" borderId="0" xfId="0" applyFont="1" applyFill="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21" fillId="5" borderId="43" xfId="0" applyFont="1" applyFill="1" applyBorder="1" applyAlignment="1" applyProtection="1">
      <alignment horizontal="center" vertical="center"/>
      <protection locked="0"/>
    </xf>
    <xf numFmtId="0" fontId="21" fillId="5" borderId="28" xfId="0" applyFont="1" applyFill="1" applyBorder="1" applyAlignment="1" applyProtection="1">
      <alignment horizontal="center" vertical="center"/>
      <protection locked="0"/>
    </xf>
    <xf numFmtId="0" fontId="10" fillId="5" borderId="50" xfId="0" applyFont="1" applyFill="1" applyBorder="1" applyAlignment="1" applyProtection="1">
      <alignment horizontal="center" vertical="center"/>
      <protection locked="0"/>
    </xf>
    <xf numFmtId="0" fontId="10" fillId="5" borderId="52" xfId="0" applyFont="1" applyFill="1" applyBorder="1" applyAlignment="1" applyProtection="1">
      <alignment horizontal="center" vertical="center"/>
      <protection locked="0"/>
    </xf>
    <xf numFmtId="0" fontId="10" fillId="5" borderId="51" xfId="0" applyFont="1" applyFill="1" applyBorder="1" applyAlignment="1" applyProtection="1">
      <alignment horizontal="center" vertical="center"/>
      <protection locked="0"/>
    </xf>
    <xf numFmtId="0" fontId="10" fillId="5" borderId="54" xfId="0" applyFont="1" applyFill="1" applyBorder="1" applyAlignment="1" applyProtection="1">
      <alignment horizontal="center" vertical="center"/>
      <protection locked="0"/>
    </xf>
    <xf numFmtId="0" fontId="4" fillId="0" borderId="32" xfId="0" applyFont="1" applyBorder="1" applyAlignment="1" applyProtection="1">
      <alignment vertical="center" shrinkToFit="1"/>
      <protection locked="0"/>
    </xf>
    <xf numFmtId="0" fontId="39" fillId="5" borderId="1" xfId="0" applyFont="1" applyFill="1" applyBorder="1" applyAlignment="1" applyProtection="1">
      <alignment horizontal="center" vertical="center"/>
      <protection locked="0"/>
    </xf>
    <xf numFmtId="0" fontId="40" fillId="5" borderId="0" xfId="0" applyFont="1" applyFill="1" applyAlignment="1" applyProtection="1">
      <alignment horizontal="center" vertical="center"/>
      <protection locked="0"/>
    </xf>
    <xf numFmtId="0" fontId="38"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39" fillId="5" borderId="2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25" xfId="0" applyFont="1" applyBorder="1" applyAlignment="1" applyProtection="1">
      <alignment vertical="top" textRotation="255"/>
      <protection locked="0"/>
    </xf>
    <xf numFmtId="0" fontId="10" fillId="0" borderId="48" xfId="0" applyFont="1" applyBorder="1" applyAlignment="1" applyProtection="1">
      <alignment horizontal="center" vertical="center"/>
      <protection locked="0"/>
    </xf>
    <xf numFmtId="0" fontId="4" fillId="0" borderId="49" xfId="0" applyFont="1" applyBorder="1" applyAlignment="1" applyProtection="1">
      <alignment vertical="center" shrinkToFit="1"/>
      <protection locked="0"/>
    </xf>
    <xf numFmtId="0" fontId="21" fillId="5" borderId="1" xfId="0" applyFont="1" applyFill="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4"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5" fillId="0" borderId="29"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18" fillId="0" borderId="28"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27" fillId="7" borderId="0" xfId="1" applyFont="1" applyFill="1" applyAlignment="1" applyProtection="1">
      <alignment vertical="center"/>
      <protection locked="0"/>
    </xf>
    <xf numFmtId="0" fontId="56" fillId="0" borderId="0" xfId="1" applyFont="1" applyAlignment="1" applyProtection="1">
      <alignment horizontal="right" vertical="center"/>
      <protection locked="0"/>
    </xf>
    <xf numFmtId="0" fontId="13" fillId="6" borderId="109" xfId="1" applyFont="1" applyFill="1" applyBorder="1" applyAlignment="1" applyProtection="1">
      <alignment vertical="center" shrinkToFit="1"/>
      <protection locked="0"/>
    </xf>
    <xf numFmtId="0" fontId="33" fillId="7" borderId="0" xfId="1" applyFont="1" applyFill="1" applyAlignment="1" applyProtection="1">
      <alignment vertical="center"/>
      <protection locked="0"/>
    </xf>
    <xf numFmtId="0" fontId="13" fillId="6" borderId="110" xfId="1" applyFont="1" applyFill="1" applyBorder="1" applyAlignment="1" applyProtection="1">
      <alignment vertical="center" shrinkToFit="1"/>
      <protection locked="0"/>
    </xf>
    <xf numFmtId="0" fontId="13" fillId="6" borderId="111" xfId="1" applyFont="1" applyFill="1" applyBorder="1" applyAlignment="1" applyProtection="1">
      <alignment vertical="center" shrinkToFit="1"/>
      <protection locked="0"/>
    </xf>
    <xf numFmtId="0" fontId="13" fillId="6" borderId="56" xfId="1" applyFont="1" applyFill="1" applyBorder="1" applyAlignment="1" applyProtection="1">
      <alignment vertical="center" shrinkToFit="1"/>
      <protection locked="0"/>
    </xf>
    <xf numFmtId="0" fontId="13" fillId="6" borderId="99" xfId="1" applyFont="1" applyFill="1" applyBorder="1" applyAlignment="1" applyProtection="1">
      <alignment vertical="center" shrinkToFit="1"/>
      <protection locked="0"/>
    </xf>
    <xf numFmtId="0" fontId="33" fillId="0" borderId="10" xfId="1" applyFont="1" applyBorder="1" applyAlignment="1" applyProtection="1">
      <alignment vertical="center"/>
      <protection locked="0"/>
    </xf>
    <xf numFmtId="0" fontId="13" fillId="0" borderId="10" xfId="1" applyFont="1" applyBorder="1" applyAlignment="1" applyProtection="1">
      <alignment horizontal="left" vertical="center"/>
      <protection locked="0"/>
    </xf>
    <xf numFmtId="0" fontId="13" fillId="0" borderId="39" xfId="1" applyFont="1" applyBorder="1" applyAlignment="1" applyProtection="1">
      <alignment vertical="center"/>
      <protection locked="0"/>
    </xf>
    <xf numFmtId="0" fontId="33" fillId="0" borderId="39" xfId="1" applyFont="1" applyBorder="1" applyAlignment="1" applyProtection="1">
      <alignment vertical="center"/>
      <protection locked="0"/>
    </xf>
    <xf numFmtId="0" fontId="7" fillId="0" borderId="39" xfId="0" applyFont="1" applyBorder="1" applyAlignment="1" applyProtection="1">
      <alignment horizontal="center" vertical="center"/>
      <protection locked="0"/>
    </xf>
    <xf numFmtId="0" fontId="10" fillId="0" borderId="39" xfId="0" applyFont="1" applyBorder="1" applyProtection="1">
      <alignment vertical="center"/>
      <protection locked="0"/>
    </xf>
    <xf numFmtId="0" fontId="7" fillId="0" borderId="39" xfId="0" applyFont="1" applyBorder="1" applyProtection="1">
      <alignment vertical="center"/>
      <protection locked="0"/>
    </xf>
    <xf numFmtId="0" fontId="7" fillId="0" borderId="82" xfId="0" applyFont="1" applyBorder="1" applyProtection="1">
      <alignment vertical="center"/>
      <protection locked="0"/>
    </xf>
    <xf numFmtId="0" fontId="57" fillId="0" borderId="91" xfId="0" applyFont="1" applyBorder="1" applyProtection="1">
      <alignment vertical="center"/>
      <protection locked="0"/>
    </xf>
    <xf numFmtId="0" fontId="57" fillId="0" borderId="89" xfId="0" applyFont="1" applyBorder="1" applyProtection="1">
      <alignment vertical="center"/>
      <protection locked="0"/>
    </xf>
    <xf numFmtId="0" fontId="57" fillId="0" borderId="90" xfId="0" applyFont="1" applyBorder="1" applyProtection="1">
      <alignment vertical="center"/>
      <protection locked="0"/>
    </xf>
    <xf numFmtId="0" fontId="7" fillId="0" borderId="71" xfId="0" applyFont="1" applyBorder="1" applyAlignment="1" applyProtection="1">
      <alignment horizontal="center" vertical="center"/>
      <protection locked="0"/>
    </xf>
    <xf numFmtId="0" fontId="61" fillId="0" borderId="71" xfId="1" applyFont="1" applyBorder="1" applyAlignment="1" applyProtection="1">
      <alignment vertical="center"/>
      <protection locked="0"/>
    </xf>
    <xf numFmtId="0" fontId="33" fillId="0" borderId="71" xfId="1" applyFont="1" applyBorder="1" applyAlignment="1" applyProtection="1">
      <alignment vertical="center"/>
      <protection locked="0"/>
    </xf>
    <xf numFmtId="0" fontId="27" fillId="0" borderId="71" xfId="1" applyFont="1" applyBorder="1" applyAlignment="1" applyProtection="1">
      <alignment vertical="center"/>
      <protection locked="0"/>
    </xf>
    <xf numFmtId="0" fontId="33" fillId="0" borderId="71" xfId="1" applyFont="1" applyBorder="1" applyAlignment="1" applyProtection="1">
      <alignment vertical="center" shrinkToFit="1"/>
      <protection locked="0"/>
    </xf>
    <xf numFmtId="0" fontId="10" fillId="0" borderId="71" xfId="0" applyFont="1" applyBorder="1" applyProtection="1">
      <alignment vertical="center"/>
      <protection locked="0"/>
    </xf>
    <xf numFmtId="0" fontId="7" fillId="0" borderId="71" xfId="0" applyFont="1" applyBorder="1" applyProtection="1">
      <alignment vertical="center"/>
      <protection locked="0"/>
    </xf>
    <xf numFmtId="0" fontId="10" fillId="0" borderId="71" xfId="0" applyFont="1" applyBorder="1" applyAlignment="1" applyProtection="1">
      <alignment vertical="center" shrinkToFit="1"/>
      <protection locked="0"/>
    </xf>
    <xf numFmtId="0" fontId="61" fillId="0" borderId="71" xfId="0" applyFont="1" applyBorder="1" applyProtection="1">
      <alignment vertical="center"/>
      <protection locked="0"/>
    </xf>
    <xf numFmtId="0" fontId="10" fillId="0" borderId="72" xfId="0" applyFont="1" applyBorder="1" applyAlignment="1" applyProtection="1">
      <alignment horizontal="right" vertical="center"/>
      <protection locked="0"/>
    </xf>
    <xf numFmtId="0" fontId="62" fillId="0" borderId="0" xfId="0" applyFont="1" applyAlignment="1" applyProtection="1">
      <alignment horizontal="center" vertical="center"/>
      <protection locked="0"/>
    </xf>
    <xf numFmtId="0" fontId="10" fillId="0" borderId="0" xfId="0" applyFont="1" applyAlignment="1" applyProtection="1">
      <alignment vertical="center" shrinkToFit="1"/>
      <protection locked="0"/>
    </xf>
    <xf numFmtId="0" fontId="61" fillId="0" borderId="0" xfId="0" applyFont="1" applyProtection="1">
      <alignment vertical="center"/>
      <protection locked="0"/>
    </xf>
    <xf numFmtId="0" fontId="33" fillId="0" borderId="57" xfId="1" applyFont="1" applyBorder="1" applyAlignment="1" applyProtection="1">
      <alignment vertical="center"/>
      <protection locked="0"/>
    </xf>
    <xf numFmtId="0" fontId="33" fillId="0" borderId="57" xfId="1" applyFont="1" applyBorder="1" applyAlignment="1" applyProtection="1">
      <alignment vertical="center" shrinkToFit="1"/>
      <protection locked="0"/>
    </xf>
    <xf numFmtId="0" fontId="33" fillId="0" borderId="104" xfId="1" applyFont="1" applyBorder="1" applyAlignment="1" applyProtection="1">
      <alignment vertical="center" shrinkToFit="1"/>
      <protection locked="0"/>
    </xf>
    <xf numFmtId="0" fontId="27" fillId="0" borderId="9" xfId="1" applyFont="1" applyBorder="1" applyAlignment="1" applyProtection="1">
      <alignment vertical="center"/>
      <protection locked="0"/>
    </xf>
    <xf numFmtId="0" fontId="33" fillId="0" borderId="10" xfId="1" applyFont="1" applyBorder="1" applyAlignment="1" applyProtection="1">
      <alignment horizontal="center" vertical="center"/>
      <protection locked="0"/>
    </xf>
    <xf numFmtId="0" fontId="27" fillId="7" borderId="0" xfId="1" applyFont="1" applyFill="1" applyProtection="1">
      <protection locked="0"/>
    </xf>
    <xf numFmtId="0" fontId="13" fillId="7" borderId="0" xfId="1" applyFont="1" applyFill="1" applyProtection="1">
      <protection locked="0"/>
    </xf>
    <xf numFmtId="0" fontId="26" fillId="5" borderId="103" xfId="1" applyFont="1" applyFill="1" applyBorder="1" applyAlignment="1" applyProtection="1">
      <alignment horizontal="center" vertical="center"/>
      <protection locked="0"/>
    </xf>
    <xf numFmtId="0" fontId="7" fillId="5" borderId="39" xfId="0" applyFont="1" applyFill="1" applyBorder="1" applyAlignment="1" applyProtection="1">
      <alignment horizontal="center" vertical="center"/>
      <protection locked="0"/>
    </xf>
    <xf numFmtId="0" fontId="13" fillId="5" borderId="10" xfId="1" applyFont="1" applyFill="1" applyBorder="1" applyAlignment="1" applyProtection="1">
      <alignment horizontal="center" vertical="center"/>
      <protection locked="0"/>
    </xf>
    <xf numFmtId="0" fontId="62" fillId="5" borderId="70" xfId="0" applyFont="1" applyFill="1"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10" fillId="0" borderId="31" xfId="0" applyFont="1" applyBorder="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3" fillId="2" borderId="0" xfId="0" applyFont="1" applyFill="1" applyProtection="1">
      <alignment vertical="center"/>
      <protection locked="0"/>
    </xf>
    <xf numFmtId="0" fontId="35" fillId="0" borderId="0" xfId="0" applyFont="1">
      <alignment vertical="center"/>
    </xf>
    <xf numFmtId="0" fontId="64" fillId="0" borderId="0" xfId="0" applyFont="1">
      <alignment vertical="center"/>
    </xf>
    <xf numFmtId="0" fontId="62" fillId="0" borderId="0" xfId="0" applyFont="1" applyAlignment="1" applyProtection="1">
      <alignment horizontal="center" vertical="center" shrinkToFit="1"/>
      <protection locked="0"/>
    </xf>
    <xf numFmtId="0" fontId="62" fillId="0" borderId="3" xfId="0" applyFont="1" applyBorder="1" applyAlignment="1" applyProtection="1">
      <alignment horizontal="center" vertical="center" shrinkToFit="1"/>
      <protection locked="0"/>
    </xf>
    <xf numFmtId="0" fontId="0" fillId="0" borderId="7" xfId="0" applyBorder="1">
      <alignment vertical="center"/>
    </xf>
    <xf numFmtId="0" fontId="0" fillId="0" borderId="8" xfId="0" applyBorder="1">
      <alignment vertical="center"/>
    </xf>
    <xf numFmtId="0" fontId="4" fillId="0" borderId="7" xfId="0" applyFont="1" applyBorder="1">
      <alignment vertical="center"/>
    </xf>
    <xf numFmtId="0" fontId="4" fillId="5" borderId="6" xfId="0" applyFont="1" applyFill="1" applyBorder="1" applyAlignment="1" applyProtection="1">
      <alignment horizontal="center" vertical="center"/>
      <protection locked="0"/>
    </xf>
    <xf numFmtId="0" fontId="62" fillId="0" borderId="28" xfId="0" applyFont="1" applyBorder="1" applyAlignment="1" applyProtection="1">
      <alignment horizontal="center" vertical="center" shrinkToFit="1"/>
      <protection locked="0"/>
    </xf>
    <xf numFmtId="0" fontId="10" fillId="0" borderId="30" xfId="0" applyFont="1" applyBorder="1" applyProtection="1">
      <alignment vertical="center"/>
      <protection locked="0"/>
    </xf>
    <xf numFmtId="0" fontId="4" fillId="0" borderId="31" xfId="0" applyFont="1" applyBorder="1" applyAlignment="1" applyProtection="1">
      <alignment vertical="center" shrinkToFit="1"/>
      <protection locked="0"/>
    </xf>
    <xf numFmtId="0" fontId="63" fillId="0" borderId="28" xfId="0" applyFont="1" applyBorder="1" applyAlignment="1" applyProtection="1">
      <alignment horizontal="left" vertical="center" wrapText="1"/>
      <protection locked="0"/>
    </xf>
    <xf numFmtId="0" fontId="63" fillId="0" borderId="0" xfId="0" applyFont="1" applyAlignment="1" applyProtection="1">
      <alignment horizontal="left" vertical="center" wrapText="1"/>
      <protection locked="0"/>
    </xf>
    <xf numFmtId="0" fontId="63" fillId="0" borderId="3" xfId="0" applyFont="1" applyBorder="1" applyAlignment="1" applyProtection="1">
      <alignment horizontal="left" vertical="center" wrapText="1"/>
      <protection locked="0"/>
    </xf>
    <xf numFmtId="0" fontId="63" fillId="0" borderId="0" xfId="0" applyFont="1" applyAlignment="1">
      <alignment horizontal="center" shrinkToFit="1"/>
    </xf>
    <xf numFmtId="0" fontId="4" fillId="0" borderId="79"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86" xfId="0" applyFont="1" applyBorder="1" applyAlignment="1" applyProtection="1">
      <alignment horizontal="left" vertical="center"/>
      <protection locked="0"/>
    </xf>
    <xf numFmtId="0" fontId="4" fillId="0" borderId="11" xfId="0" applyFont="1" applyBorder="1" applyProtection="1">
      <alignment vertical="center"/>
      <protection locked="0"/>
    </xf>
    <xf numFmtId="0" fontId="3" fillId="0" borderId="86" xfId="0" applyFont="1" applyBorder="1" applyProtection="1">
      <alignment vertical="center"/>
      <protection locked="0"/>
    </xf>
    <xf numFmtId="0" fontId="10" fillId="5" borderId="79" xfId="0" applyFont="1" applyFill="1" applyBorder="1" applyAlignment="1" applyProtection="1">
      <alignment horizontal="center" vertical="center"/>
      <protection locked="0"/>
    </xf>
    <xf numFmtId="0" fontId="3" fillId="0" borderId="29" xfId="0" applyFont="1" applyBorder="1" applyProtection="1">
      <alignment vertical="center"/>
      <protection locked="0"/>
    </xf>
    <xf numFmtId="0" fontId="17" fillId="0" borderId="1" xfId="0" applyFont="1" applyBorder="1" applyAlignment="1" applyProtection="1">
      <alignment vertical="center" wrapText="1" shrinkToFit="1"/>
      <protection locked="0"/>
    </xf>
    <xf numFmtId="0" fontId="17" fillId="0" borderId="2" xfId="0" applyFont="1" applyBorder="1" applyAlignment="1" applyProtection="1">
      <alignment vertical="center" wrapText="1" shrinkToFit="1"/>
      <protection locked="0"/>
    </xf>
    <xf numFmtId="0" fontId="17" fillId="0" borderId="4" xfId="0" applyFont="1" applyBorder="1" applyAlignment="1" applyProtection="1">
      <alignment vertical="center" wrapText="1" shrinkToFit="1"/>
      <protection locked="0"/>
    </xf>
    <xf numFmtId="0" fontId="17" fillId="0" borderId="5" xfId="0" applyFont="1" applyBorder="1" applyAlignment="1" applyProtection="1">
      <alignment vertical="center" wrapText="1" shrinkToFit="1"/>
      <protection locked="0"/>
    </xf>
    <xf numFmtId="0" fontId="5" fillId="0" borderId="28"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7" fillId="0" borderId="43" xfId="0" applyFont="1" applyBorder="1" applyProtection="1">
      <alignment vertical="center"/>
      <protection locked="0"/>
    </xf>
    <xf numFmtId="0" fontId="4" fillId="0" borderId="41"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17" fillId="0" borderId="31" xfId="0" applyFont="1" applyBorder="1" applyProtection="1">
      <alignment vertical="center"/>
      <protection locked="0"/>
    </xf>
    <xf numFmtId="0" fontId="17" fillId="0" borderId="9" xfId="0" applyFont="1" applyBorder="1" applyAlignment="1" applyProtection="1">
      <alignment vertical="center" wrapText="1" shrinkToFit="1"/>
      <protection locked="0"/>
    </xf>
    <xf numFmtId="0" fontId="17" fillId="0" borderId="32" xfId="0" applyFont="1" applyBorder="1" applyAlignment="1" applyProtection="1">
      <alignment vertical="center" wrapText="1" shrinkToFit="1"/>
      <protection locked="0"/>
    </xf>
    <xf numFmtId="0" fontId="17" fillId="0" borderId="10" xfId="0" applyFont="1" applyBorder="1" applyAlignment="1" applyProtection="1">
      <alignment vertical="center" wrapText="1" shrinkToFit="1"/>
      <protection locked="0"/>
    </xf>
    <xf numFmtId="0" fontId="5" fillId="5" borderId="0" xfId="0" applyFont="1" applyFill="1" applyAlignment="1" applyProtection="1">
      <alignment horizontal="center" vertical="center"/>
      <protection locked="0"/>
    </xf>
    <xf numFmtId="0" fontId="17"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protection locked="0"/>
    </xf>
    <xf numFmtId="0" fontId="17" fillId="0" borderId="9"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22" fillId="0" borderId="7" xfId="0" applyFont="1" applyBorder="1" applyProtection="1">
      <alignment vertical="center"/>
      <protection locked="0"/>
    </xf>
    <xf numFmtId="0" fontId="64" fillId="0" borderId="7" xfId="0" applyFont="1" applyBorder="1" applyProtection="1">
      <alignment vertical="center"/>
      <protection locked="0"/>
    </xf>
    <xf numFmtId="0" fontId="16" fillId="0" borderId="7" xfId="0" applyFont="1" applyBorder="1" applyProtection="1">
      <alignment vertical="center"/>
      <protection locked="0"/>
    </xf>
    <xf numFmtId="0" fontId="14" fillId="0" borderId="7" xfId="0" applyFont="1" applyBorder="1" applyProtection="1">
      <alignment vertical="center"/>
      <protection locked="0"/>
    </xf>
    <xf numFmtId="0" fontId="64" fillId="0" borderId="8" xfId="0" applyFont="1" applyBorder="1" applyProtection="1">
      <alignment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0" fontId="5" fillId="0" borderId="0" xfId="0" applyFont="1" applyAlignment="1" applyProtection="1">
      <protection locked="0"/>
    </xf>
    <xf numFmtId="0" fontId="5" fillId="0" borderId="9" xfId="0" applyFont="1" applyBorder="1" applyAlignment="1" applyProtection="1">
      <protection locked="0"/>
    </xf>
    <xf numFmtId="0" fontId="10" fillId="5" borderId="0" xfId="0" applyFont="1" applyFill="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44" fillId="0" borderId="29" xfId="0" applyFont="1" applyBorder="1" applyAlignment="1" applyProtection="1">
      <alignment horizontal="center" vertical="top" wrapText="1"/>
      <protection locked="0"/>
    </xf>
    <xf numFmtId="0" fontId="44" fillId="0" borderId="21" xfId="0" applyFont="1" applyBorder="1" applyAlignment="1" applyProtection="1">
      <alignment horizontal="center" vertical="top" wrapText="1"/>
      <protection locked="0"/>
    </xf>
    <xf numFmtId="0" fontId="17" fillId="0" borderId="0" xfId="0" applyFont="1" applyAlignment="1" applyProtection="1">
      <alignment horizontal="center" vertical="center"/>
      <protection locked="0"/>
    </xf>
    <xf numFmtId="0" fontId="4" fillId="0" borderId="29" xfId="0" applyFont="1" applyBorder="1" applyAlignment="1" applyProtection="1">
      <protection locked="0"/>
    </xf>
    <xf numFmtId="0" fontId="4" fillId="0" borderId="30" xfId="0" applyFont="1" applyBorder="1" applyAlignment="1" applyProtection="1">
      <protection locked="0"/>
    </xf>
    <xf numFmtId="0" fontId="4" fillId="0" borderId="0" xfId="0" applyFont="1" applyAlignment="1" applyProtection="1">
      <alignment horizontal="center" vertical="center" wrapText="1"/>
      <protection locked="0"/>
    </xf>
    <xf numFmtId="0" fontId="44" fillId="0" borderId="28" xfId="0" applyFont="1" applyBorder="1" applyAlignment="1" applyProtection="1">
      <alignment horizontal="center" vertical="top" wrapText="1"/>
      <protection locked="0"/>
    </xf>
    <xf numFmtId="0" fontId="44" fillId="0" borderId="22" xfId="0" applyFont="1" applyBorder="1" applyAlignment="1" applyProtection="1">
      <alignment horizontal="center" vertical="top" wrapText="1"/>
      <protection locked="0"/>
    </xf>
    <xf numFmtId="0" fontId="10" fillId="0" borderId="3" xfId="0" applyFont="1" applyBorder="1" applyAlignment="1" applyProtection="1">
      <alignment vertical="center" shrinkToFit="1"/>
      <protection locked="0"/>
    </xf>
    <xf numFmtId="0" fontId="16" fillId="0" borderId="3" xfId="0" applyFont="1" applyBorder="1" applyAlignment="1" applyProtection="1">
      <alignment vertical="center" textRotation="255"/>
      <protection locked="0"/>
    </xf>
    <xf numFmtId="0" fontId="69" fillId="0" borderId="3" xfId="0" applyFont="1" applyBorder="1" applyAlignment="1" applyProtection="1">
      <alignment vertical="center" textRotation="255"/>
      <protection locked="0"/>
    </xf>
    <xf numFmtId="0" fontId="10" fillId="0" borderId="1" xfId="0" applyFont="1" applyBorder="1" applyAlignment="1" applyProtection="1">
      <alignment horizontal="right" vertical="center"/>
      <protection locked="0"/>
    </xf>
    <xf numFmtId="0" fontId="34" fillId="8" borderId="0" xfId="0" applyFont="1" applyFill="1">
      <alignment vertical="center"/>
    </xf>
    <xf numFmtId="0" fontId="10" fillId="0" borderId="0" xfId="0" applyFont="1" applyAlignment="1" applyProtection="1">
      <alignment horizontal="right" vertical="center" shrinkToFit="1"/>
      <protection locked="0"/>
    </xf>
    <xf numFmtId="0" fontId="10" fillId="0" borderId="2" xfId="0" applyFont="1" applyBorder="1" applyAlignment="1" applyProtection="1">
      <alignment horizontal="right" vertical="center" shrinkToFit="1"/>
      <protection locked="0"/>
    </xf>
    <xf numFmtId="0" fontId="4" fillId="0" borderId="3" xfId="0" applyFont="1" applyBorder="1" applyAlignment="1" applyProtection="1">
      <alignment vertical="top"/>
      <protection locked="0"/>
    </xf>
    <xf numFmtId="0" fontId="5" fillId="0" borderId="0" xfId="0" applyFont="1" applyAlignment="1" applyProtection="1">
      <alignment horizontal="right" vertical="center"/>
      <protection locked="0"/>
    </xf>
    <xf numFmtId="0" fontId="4" fillId="0" borderId="32" xfId="0" applyFont="1" applyBorder="1" applyAlignment="1" applyProtection="1">
      <alignment vertical="top" wrapText="1"/>
      <protection locked="0"/>
    </xf>
    <xf numFmtId="0" fontId="4" fillId="0" borderId="9" xfId="0" applyFont="1" applyBorder="1" applyAlignment="1" applyProtection="1">
      <alignment vertical="top"/>
      <protection locked="0"/>
    </xf>
    <xf numFmtId="0" fontId="10" fillId="5" borderId="1" xfId="0" applyFont="1" applyFill="1" applyBorder="1" applyProtection="1">
      <alignment vertical="center"/>
      <protection locked="0"/>
    </xf>
    <xf numFmtId="0" fontId="4" fillId="2" borderId="0" xfId="0" applyFont="1" applyFill="1" applyProtection="1">
      <alignment vertical="center"/>
      <protection locked="0"/>
    </xf>
    <xf numFmtId="0" fontId="4" fillId="9" borderId="29" xfId="0" applyFont="1" applyFill="1" applyBorder="1" applyProtection="1">
      <alignment vertical="center"/>
      <protection locked="0"/>
    </xf>
    <xf numFmtId="0" fontId="4" fillId="9" borderId="10" xfId="0" applyFont="1" applyFill="1" applyBorder="1" applyProtection="1">
      <alignment vertical="center"/>
      <protection locked="0"/>
    </xf>
    <xf numFmtId="0" fontId="4" fillId="9" borderId="30" xfId="0" applyFont="1" applyFill="1" applyBorder="1" applyProtection="1">
      <alignment vertical="center"/>
      <protection locked="0"/>
    </xf>
    <xf numFmtId="0" fontId="4" fillId="9" borderId="28" xfId="0" applyFont="1" applyFill="1" applyBorder="1" applyProtection="1">
      <alignment vertical="center"/>
      <protection locked="0"/>
    </xf>
    <xf numFmtId="0" fontId="4" fillId="9" borderId="0" xfId="0" applyFont="1" applyFill="1" applyProtection="1">
      <alignment vertical="center"/>
      <protection locked="0"/>
    </xf>
    <xf numFmtId="0" fontId="4" fillId="9" borderId="3" xfId="0" applyFont="1" applyFill="1" applyBorder="1" applyProtection="1">
      <alignment vertical="center"/>
      <protection locked="0"/>
    </xf>
    <xf numFmtId="0" fontId="4" fillId="9" borderId="0" xfId="0" applyFont="1" applyFill="1" applyAlignment="1" applyProtection="1">
      <alignment horizontal="center" vertical="center"/>
      <protection locked="0"/>
    </xf>
    <xf numFmtId="0" fontId="4" fillId="9" borderId="28" xfId="0" applyFont="1" applyFill="1" applyBorder="1" applyAlignment="1" applyProtection="1">
      <alignment horizontal="center" vertical="center" shrinkToFit="1"/>
      <protection locked="0"/>
    </xf>
    <xf numFmtId="0" fontId="4" fillId="9" borderId="0" xfId="0" applyFont="1" applyFill="1" applyAlignment="1" applyProtection="1">
      <alignment horizontal="center" vertical="center" shrinkToFit="1"/>
      <protection locked="0"/>
    </xf>
    <xf numFmtId="0" fontId="4" fillId="9" borderId="3" xfId="0" applyFont="1" applyFill="1" applyBorder="1" applyAlignment="1" applyProtection="1">
      <alignment horizontal="center" vertical="center" shrinkToFit="1"/>
      <protection locked="0"/>
    </xf>
    <xf numFmtId="0" fontId="5" fillId="9" borderId="28" xfId="0" applyFont="1" applyFill="1" applyBorder="1" applyProtection="1">
      <alignment vertical="center"/>
      <protection locked="0"/>
    </xf>
    <xf numFmtId="0" fontId="5" fillId="9" borderId="0" xfId="0" applyFont="1" applyFill="1" applyProtection="1">
      <alignment vertical="center"/>
      <protection locked="0"/>
    </xf>
    <xf numFmtId="0" fontId="5" fillId="9" borderId="3" xfId="0" applyFont="1" applyFill="1" applyBorder="1" applyProtection="1">
      <alignment vertical="center"/>
      <protection locked="0"/>
    </xf>
    <xf numFmtId="0" fontId="3" fillId="9" borderId="0" xfId="0" applyFont="1" applyFill="1" applyProtection="1">
      <alignment vertical="center"/>
      <protection locked="0"/>
    </xf>
    <xf numFmtId="0" fontId="10" fillId="9" borderId="28" xfId="0" applyFont="1" applyFill="1" applyBorder="1" applyAlignment="1" applyProtection="1">
      <alignment horizontal="center" vertical="center"/>
      <protection locked="0"/>
    </xf>
    <xf numFmtId="0" fontId="4" fillId="9" borderId="0" xfId="0" applyFont="1" applyFill="1" applyAlignment="1" applyProtection="1">
      <alignment horizontal="left" vertical="center" shrinkToFit="1"/>
      <protection locked="0"/>
    </xf>
    <xf numFmtId="0" fontId="4" fillId="9" borderId="3" xfId="0" applyFont="1" applyFill="1" applyBorder="1" applyAlignment="1" applyProtection="1">
      <alignment horizontal="left" vertical="center" shrinkToFit="1"/>
      <protection locked="0"/>
    </xf>
    <xf numFmtId="0" fontId="4" fillId="9" borderId="22" xfId="0" applyFont="1" applyFill="1" applyBorder="1" applyProtection="1">
      <alignment vertical="center"/>
      <protection locked="0"/>
    </xf>
    <xf numFmtId="0" fontId="4" fillId="9" borderId="28" xfId="0" applyFont="1" applyFill="1" applyBorder="1" applyAlignment="1" applyProtection="1">
      <alignment horizontal="center" vertical="center"/>
      <protection locked="0"/>
    </xf>
    <xf numFmtId="0" fontId="30" fillId="9" borderId="28" xfId="0" applyFont="1" applyFill="1" applyBorder="1" applyProtection="1">
      <alignment vertical="center"/>
      <protection locked="0"/>
    </xf>
    <xf numFmtId="0" fontId="30" fillId="9" borderId="0" xfId="0" applyFont="1" applyFill="1" applyProtection="1">
      <alignment vertical="center"/>
      <protection locked="0"/>
    </xf>
    <xf numFmtId="0" fontId="30" fillId="9" borderId="3" xfId="0" applyFont="1" applyFill="1" applyBorder="1" applyProtection="1">
      <alignment vertical="center"/>
      <protection locked="0"/>
    </xf>
    <xf numFmtId="0" fontId="4" fillId="9" borderId="0" xfId="0" applyFont="1" applyFill="1" applyAlignment="1" applyProtection="1">
      <alignment vertical="center" shrinkToFit="1"/>
      <protection locked="0"/>
    </xf>
    <xf numFmtId="0" fontId="5" fillId="9" borderId="43" xfId="0" applyFont="1" applyFill="1" applyBorder="1" applyProtection="1">
      <alignment vertical="center"/>
      <protection locked="0"/>
    </xf>
    <xf numFmtId="0" fontId="5" fillId="9" borderId="1" xfId="0" applyFont="1" applyFill="1" applyBorder="1" applyProtection="1">
      <alignment vertical="center"/>
      <protection locked="0"/>
    </xf>
    <xf numFmtId="0" fontId="5" fillId="9" borderId="2" xfId="0" applyFont="1" applyFill="1" applyBorder="1" applyProtection="1">
      <alignment vertical="center"/>
      <protection locked="0"/>
    </xf>
    <xf numFmtId="0" fontId="4" fillId="9" borderId="1" xfId="0" applyFont="1" applyFill="1" applyBorder="1" applyProtection="1">
      <alignment vertical="center"/>
      <protection locked="0"/>
    </xf>
    <xf numFmtId="0" fontId="4" fillId="9" borderId="2" xfId="0" applyFont="1" applyFill="1" applyBorder="1" applyProtection="1">
      <alignment vertical="center"/>
      <protection locked="0"/>
    </xf>
    <xf numFmtId="0" fontId="5" fillId="9" borderId="35" xfId="0" applyFont="1" applyFill="1" applyBorder="1" applyProtection="1">
      <alignment vertical="center"/>
      <protection locked="0"/>
    </xf>
    <xf numFmtId="0" fontId="5" fillId="9" borderId="36" xfId="0" applyFont="1" applyFill="1" applyBorder="1" applyProtection="1">
      <alignment vertical="center"/>
      <protection locked="0"/>
    </xf>
    <xf numFmtId="0" fontId="5" fillId="9" borderId="37" xfId="0" applyFont="1" applyFill="1" applyBorder="1" applyProtection="1">
      <alignment vertical="center"/>
      <protection locked="0"/>
    </xf>
    <xf numFmtId="0" fontId="4" fillId="9" borderId="36" xfId="0" applyFont="1" applyFill="1" applyBorder="1" applyProtection="1">
      <alignment vertical="center"/>
      <protection locked="0"/>
    </xf>
    <xf numFmtId="0" fontId="4" fillId="9" borderId="37" xfId="0" applyFont="1" applyFill="1" applyBorder="1" applyProtection="1">
      <alignment vertical="center"/>
      <protection locked="0"/>
    </xf>
    <xf numFmtId="0" fontId="37" fillId="3" borderId="0" xfId="0" applyFont="1" applyFill="1" applyAlignment="1">
      <alignment vertical="center" shrinkToFit="1"/>
    </xf>
    <xf numFmtId="0" fontId="4" fillId="9" borderId="3" xfId="0" applyFont="1" applyFill="1" applyBorder="1" applyAlignment="1" applyProtection="1">
      <alignment vertical="center" shrinkToFit="1"/>
      <protection locked="0"/>
    </xf>
    <xf numFmtId="38" fontId="13" fillId="0" borderId="0" xfId="6" applyFont="1" applyBorder="1" applyAlignment="1" applyProtection="1">
      <alignment horizontal="left" vertical="center"/>
      <protection locked="0"/>
    </xf>
    <xf numFmtId="0" fontId="0" fillId="9" borderId="0" xfId="0" applyFill="1" applyAlignment="1" applyProtection="1">
      <alignment horizontal="left" vertical="center" shrinkToFit="1"/>
      <protection locked="0"/>
    </xf>
    <xf numFmtId="0" fontId="0" fillId="9" borderId="3" xfId="0" applyFill="1" applyBorder="1" applyAlignment="1" applyProtection="1">
      <alignment horizontal="left" vertical="center" shrinkToFit="1"/>
      <protection locked="0"/>
    </xf>
    <xf numFmtId="0" fontId="37" fillId="3" borderId="0" xfId="0" applyFont="1" applyFill="1">
      <alignment vertical="center"/>
    </xf>
    <xf numFmtId="0" fontId="4" fillId="0" borderId="2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 fillId="0" borderId="7" xfId="0" applyFont="1" applyBorder="1" applyAlignment="1" applyProtection="1">
      <alignment vertical="center" shrinkToFit="1"/>
      <protection locked="0"/>
    </xf>
    <xf numFmtId="0" fontId="4" fillId="0" borderId="16" xfId="0" applyFont="1" applyBorder="1" applyAlignment="1" applyProtection="1">
      <alignment horizontal="center" vertical="center" shrinkToFit="1"/>
      <protection locked="0"/>
    </xf>
    <xf numFmtId="38" fontId="4" fillId="0" borderId="16" xfId="0" applyNumberFormat="1" applyFont="1" applyBorder="1" applyAlignment="1" applyProtection="1">
      <alignment horizontal="center" vertical="center"/>
      <protection locked="0"/>
    </xf>
    <xf numFmtId="38" fontId="4" fillId="0" borderId="16" xfId="0" applyNumberFormat="1"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0" borderId="119" xfId="0" applyFont="1" applyBorder="1" applyAlignment="1" applyProtection="1">
      <alignment horizontal="center" vertical="center"/>
      <protection locked="0"/>
    </xf>
    <xf numFmtId="0" fontId="4" fillId="0" borderId="119" xfId="0" applyFont="1" applyBorder="1" applyAlignment="1" applyProtection="1">
      <alignment horizontal="center" vertical="center" shrinkToFit="1"/>
      <protection locked="0"/>
    </xf>
    <xf numFmtId="0" fontId="4" fillId="0" borderId="120" xfId="0" applyFont="1" applyBorder="1" applyAlignment="1" applyProtection="1">
      <alignment horizontal="center" vertical="center" shrinkToFit="1"/>
      <protection locked="0"/>
    </xf>
    <xf numFmtId="0" fontId="4" fillId="0" borderId="120" xfId="0" applyFont="1" applyBorder="1" applyAlignment="1" applyProtection="1">
      <alignment horizontal="center" vertical="center"/>
      <protection locked="0"/>
    </xf>
    <xf numFmtId="0" fontId="4" fillId="0" borderId="63"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0" xfId="0" quotePrefix="1" applyFont="1" applyAlignment="1" applyProtection="1">
      <alignment vertical="center" shrinkToFit="1"/>
      <protection locked="0"/>
    </xf>
    <xf numFmtId="0" fontId="0" fillId="0" borderId="0" xfId="0" applyAlignment="1" applyProtection="1">
      <alignment vertical="center" shrinkToFit="1"/>
      <protection locked="0"/>
    </xf>
    <xf numFmtId="0" fontId="3" fillId="0" borderId="0" xfId="0" applyFont="1" applyAlignment="1" applyProtection="1">
      <alignment vertical="center" shrinkToFit="1"/>
      <protection locked="0"/>
    </xf>
    <xf numFmtId="0" fontId="4" fillId="0" borderId="7" xfId="0" applyFont="1" applyBorder="1" applyAlignment="1" applyProtection="1">
      <alignment horizontal="right" vertical="center"/>
      <protection locked="0"/>
    </xf>
    <xf numFmtId="0" fontId="17" fillId="9" borderId="0" xfId="0" applyFont="1" applyFill="1" applyProtection="1">
      <alignment vertical="center"/>
      <protection locked="0"/>
    </xf>
    <xf numFmtId="0" fontId="4" fillId="9" borderId="43" xfId="0" applyFont="1" applyFill="1" applyBorder="1" applyProtection="1">
      <alignment vertical="center"/>
      <protection locked="0"/>
    </xf>
    <xf numFmtId="0" fontId="17" fillId="9" borderId="1" xfId="0" applyFont="1" applyFill="1" applyBorder="1" applyProtection="1">
      <alignment vertical="center"/>
      <protection locked="0"/>
    </xf>
    <xf numFmtId="0" fontId="17" fillId="9" borderId="2" xfId="0" applyFont="1" applyFill="1" applyBorder="1" applyProtection="1">
      <alignment vertical="center"/>
      <protection locked="0"/>
    </xf>
    <xf numFmtId="0" fontId="4" fillId="9" borderId="1" xfId="0" applyFont="1" applyFill="1" applyBorder="1" applyAlignment="1" applyProtection="1">
      <alignment vertical="center" shrinkToFit="1"/>
      <protection locked="0"/>
    </xf>
    <xf numFmtId="0" fontId="4" fillId="9" borderId="2" xfId="0" applyFont="1" applyFill="1" applyBorder="1" applyAlignment="1" applyProtection="1">
      <alignment vertical="center" shrinkToFit="1"/>
      <protection locked="0"/>
    </xf>
    <xf numFmtId="0" fontId="17" fillId="9" borderId="28" xfId="0" applyFont="1" applyFill="1" applyBorder="1" applyProtection="1">
      <alignment vertical="center"/>
      <protection locked="0"/>
    </xf>
    <xf numFmtId="0" fontId="17" fillId="9" borderId="3" xfId="0" applyFont="1" applyFill="1" applyBorder="1" applyProtection="1">
      <alignment vertical="center"/>
      <protection locked="0"/>
    </xf>
    <xf numFmtId="0" fontId="4" fillId="9" borderId="0" xfId="0" applyFont="1" applyFill="1" applyAlignment="1" applyProtection="1">
      <alignment horizontal="right" vertical="center"/>
      <protection locked="0"/>
    </xf>
    <xf numFmtId="0" fontId="17" fillId="9" borderId="3" xfId="0" applyFont="1" applyFill="1" applyBorder="1" applyAlignment="1" applyProtection="1">
      <alignment horizontal="left" vertical="center"/>
      <protection locked="0"/>
    </xf>
    <xf numFmtId="0" fontId="17" fillId="9" borderId="28" xfId="0" applyFont="1" applyFill="1" applyBorder="1" applyAlignment="1" applyProtection="1">
      <alignment horizontal="left" vertical="center"/>
      <protection locked="0"/>
    </xf>
    <xf numFmtId="0" fontId="17" fillId="9" borderId="0" xfId="0" applyFont="1" applyFill="1" applyAlignment="1" applyProtection="1">
      <alignment horizontal="left" vertical="center"/>
      <protection locked="0"/>
    </xf>
    <xf numFmtId="0" fontId="21" fillId="0" borderId="22" xfId="0" applyFont="1" applyBorder="1" applyProtection="1">
      <alignment vertical="center"/>
      <protection locked="0"/>
    </xf>
    <xf numFmtId="0" fontId="72" fillId="0" borderId="0" xfId="0" applyFont="1" applyProtection="1">
      <alignment vertical="center"/>
      <protection locked="0"/>
    </xf>
    <xf numFmtId="0" fontId="30" fillId="0" borderId="0" xfId="0" applyFont="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protection locked="0"/>
    </xf>
    <xf numFmtId="0" fontId="10" fillId="5" borderId="36" xfId="0" applyFont="1" applyFill="1" applyBorder="1" applyProtection="1">
      <alignment vertical="center"/>
      <protection locked="0"/>
    </xf>
    <xf numFmtId="0" fontId="4" fillId="0" borderId="24" xfId="0" applyFont="1" applyBorder="1" applyProtection="1">
      <alignment vertical="center"/>
      <protection locked="0"/>
    </xf>
    <xf numFmtId="0" fontId="4" fillId="0" borderId="34" xfId="0" applyFont="1" applyBorder="1" applyProtection="1">
      <alignment vertical="center"/>
      <protection locked="0"/>
    </xf>
    <xf numFmtId="0" fontId="10" fillId="5" borderId="33" xfId="0" applyFont="1" applyFill="1" applyBorder="1" applyAlignment="1" applyProtection="1">
      <alignment horizontal="center" vertical="center"/>
      <protection locked="0"/>
    </xf>
    <xf numFmtId="0" fontId="17" fillId="0" borderId="24" xfId="0" applyFont="1" applyBorder="1" applyAlignment="1" applyProtection="1">
      <alignment horizontal="left" vertical="center" shrinkToFit="1"/>
      <protection locked="0"/>
    </xf>
    <xf numFmtId="0" fontId="10" fillId="5" borderId="24" xfId="0" applyFont="1" applyFill="1" applyBorder="1" applyAlignment="1" applyProtection="1">
      <alignment horizontal="center" vertical="center"/>
      <protection locked="0"/>
    </xf>
    <xf numFmtId="0" fontId="17" fillId="0" borderId="24" xfId="0" applyFont="1" applyBorder="1" applyAlignment="1" applyProtection="1">
      <alignment horizontal="left" vertical="center"/>
      <protection locked="0"/>
    </xf>
    <xf numFmtId="0" fontId="17" fillId="0" borderId="34" xfId="0" applyFont="1" applyBorder="1" applyAlignment="1" applyProtection="1">
      <alignment horizontal="left" vertical="center" shrinkToFit="1"/>
      <protection locked="0"/>
    </xf>
    <xf numFmtId="0" fontId="4" fillId="0" borderId="26" xfId="0" applyFont="1" applyBorder="1" applyAlignment="1" applyProtection="1">
      <alignment vertical="top" textRotation="255"/>
      <protection locked="0"/>
    </xf>
    <xf numFmtId="0" fontId="4" fillId="0" borderId="121" xfId="0" applyFont="1" applyBorder="1" applyAlignment="1" applyProtection="1">
      <alignment vertical="top" textRotation="255"/>
      <protection locked="0"/>
    </xf>
    <xf numFmtId="0" fontId="21" fillId="0" borderId="44" xfId="0" applyFont="1" applyBorder="1" applyProtection="1">
      <alignment vertical="center"/>
      <protection locked="0"/>
    </xf>
    <xf numFmtId="0" fontId="74" fillId="0" borderId="0" xfId="0" applyFont="1" applyAlignment="1" applyProtection="1">
      <alignment vertical="center" shrinkToFit="1"/>
      <protection locked="0"/>
    </xf>
    <xf numFmtId="0" fontId="75" fillId="0" borderId="0" xfId="0" applyFont="1">
      <alignment vertical="center"/>
    </xf>
    <xf numFmtId="179" fontId="35" fillId="3" borderId="94" xfId="0" applyNumberFormat="1" applyFont="1" applyFill="1" applyBorder="1" applyAlignment="1">
      <alignment vertical="center" shrinkToFit="1"/>
    </xf>
    <xf numFmtId="0" fontId="73" fillId="0" borderId="9" xfId="0" applyFont="1" applyBorder="1" applyProtection="1">
      <alignment vertical="center"/>
      <protection locked="0"/>
    </xf>
    <xf numFmtId="0" fontId="4" fillId="0" borderId="1" xfId="0" applyFont="1" applyBorder="1" applyAlignment="1" applyProtection="1">
      <alignment horizontal="left" vertical="center" shrinkToFit="1"/>
      <protection locked="0"/>
    </xf>
    <xf numFmtId="0" fontId="17" fillId="0" borderId="43" xfId="0" applyFont="1" applyBorder="1" applyAlignment="1" applyProtection="1">
      <alignment horizontal="left" vertical="center"/>
      <protection locked="0"/>
    </xf>
    <xf numFmtId="0" fontId="17" fillId="0" borderId="4" xfId="0" applyFont="1" applyBorder="1" applyAlignment="1" applyProtection="1">
      <alignment horizontal="left" vertical="center" shrinkToFit="1"/>
      <protection locked="0"/>
    </xf>
    <xf numFmtId="0" fontId="21" fillId="0" borderId="0" xfId="0" applyFont="1" applyAlignment="1" applyProtection="1">
      <alignment vertical="top" shrinkToFit="1"/>
      <protection locked="0"/>
    </xf>
    <xf numFmtId="0" fontId="10" fillId="0" borderId="0" xfId="0" applyFont="1" applyAlignment="1" applyProtection="1">
      <protection locked="0"/>
    </xf>
    <xf numFmtId="0" fontId="10" fillId="0" borderId="0" xfId="0" applyFont="1" applyAlignment="1" applyProtection="1">
      <alignment vertical="top"/>
      <protection locked="0"/>
    </xf>
    <xf numFmtId="0" fontId="5" fillId="0" borderId="0" xfId="0" applyFont="1" applyAlignment="1" applyProtection="1">
      <alignment vertical="top" wrapText="1"/>
      <protection locked="0"/>
    </xf>
    <xf numFmtId="0" fontId="5" fillId="0" borderId="3" xfId="0" applyFont="1" applyBorder="1" applyAlignment="1" applyProtection="1">
      <alignment vertical="top" wrapText="1"/>
      <protection locked="0"/>
    </xf>
    <xf numFmtId="0" fontId="17" fillId="0" borderId="6" xfId="0" applyFont="1" applyBorder="1" applyProtection="1">
      <alignment vertical="center"/>
      <protection locked="0"/>
    </xf>
    <xf numFmtId="0" fontId="17" fillId="0" borderId="28" xfId="0" applyFont="1" applyBorder="1" applyAlignment="1" applyProtection="1">
      <alignment horizontal="left" vertical="center" shrinkToFit="1"/>
      <protection locked="0"/>
    </xf>
    <xf numFmtId="0" fontId="5" fillId="0" borderId="60"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17" fillId="0" borderId="41" xfId="0" applyFont="1" applyBorder="1" applyAlignment="1" applyProtection="1">
      <alignment horizontal="left" vertical="center" shrinkToFit="1"/>
      <protection locked="0"/>
    </xf>
    <xf numFmtId="0" fontId="17" fillId="0" borderId="31" xfId="0" applyFont="1" applyBorder="1" applyAlignment="1" applyProtection="1">
      <alignment horizontal="left" vertical="center" shrinkToFit="1"/>
      <protection locked="0"/>
    </xf>
    <xf numFmtId="0" fontId="5" fillId="0" borderId="31" xfId="0" applyFont="1" applyBorder="1" applyProtection="1">
      <alignment vertical="center"/>
      <protection locked="0"/>
    </xf>
    <xf numFmtId="0" fontId="5" fillId="0" borderId="9" xfId="0" applyFont="1" applyBorder="1" applyProtection="1">
      <alignment vertical="center"/>
      <protection locked="0"/>
    </xf>
    <xf numFmtId="0" fontId="5" fillId="0" borderId="32" xfId="0" applyFont="1" applyBorder="1" applyProtection="1">
      <alignment vertical="center"/>
      <protection locked="0"/>
    </xf>
    <xf numFmtId="0" fontId="37" fillId="3" borderId="16" xfId="0" applyFont="1" applyFill="1" applyBorder="1">
      <alignment vertical="center"/>
    </xf>
    <xf numFmtId="0" fontId="10" fillId="5" borderId="71" xfId="0" applyFont="1" applyFill="1" applyBorder="1" applyAlignment="1" applyProtection="1">
      <alignment horizontal="center" vertical="center"/>
      <protection locked="0"/>
    </xf>
    <xf numFmtId="0" fontId="76" fillId="0" borderId="31" xfId="0" applyFont="1" applyBorder="1" applyAlignment="1" applyProtection="1">
      <alignment vertical="top" wrapText="1"/>
      <protection locked="0"/>
    </xf>
    <xf numFmtId="0" fontId="76" fillId="0" borderId="32" xfId="0" applyFont="1" applyBorder="1" applyAlignment="1" applyProtection="1">
      <alignment vertical="top" wrapText="1"/>
      <protection locked="0"/>
    </xf>
    <xf numFmtId="0" fontId="33" fillId="7" borderId="80" xfId="1" applyFont="1" applyFill="1" applyBorder="1" applyAlignment="1" applyProtection="1">
      <alignment horizontal="center" vertical="center"/>
      <protection locked="0"/>
    </xf>
    <xf numFmtId="0" fontId="33" fillId="7" borderId="1" xfId="1" applyFont="1" applyFill="1" applyBorder="1" applyAlignment="1" applyProtection="1">
      <alignment horizontal="center" vertical="center"/>
      <protection locked="0"/>
    </xf>
    <xf numFmtId="0" fontId="33" fillId="7" borderId="112" xfId="1" applyFont="1" applyFill="1" applyBorder="1" applyAlignment="1" applyProtection="1">
      <alignment horizontal="center" vertical="center"/>
      <protection locked="0"/>
    </xf>
    <xf numFmtId="0" fontId="33" fillId="7" borderId="64" xfId="1" applyFont="1" applyFill="1" applyBorder="1" applyAlignment="1" applyProtection="1">
      <alignment horizontal="center" vertical="center"/>
      <protection locked="0"/>
    </xf>
    <xf numFmtId="0" fontId="33" fillId="7" borderId="0" xfId="1" applyFont="1" applyFill="1" applyAlignment="1" applyProtection="1">
      <alignment horizontal="center" vertical="center"/>
      <protection locked="0"/>
    </xf>
    <xf numFmtId="0" fontId="33" fillId="7" borderId="96" xfId="1" applyFont="1" applyFill="1" applyBorder="1" applyAlignment="1" applyProtection="1">
      <alignment horizontal="center" vertical="center"/>
      <protection locked="0"/>
    </xf>
    <xf numFmtId="0" fontId="33" fillId="7" borderId="46" xfId="1" applyFont="1" applyFill="1" applyBorder="1" applyAlignment="1" applyProtection="1">
      <alignment horizontal="center" vertical="center"/>
      <protection locked="0"/>
    </xf>
    <xf numFmtId="0" fontId="33" fillId="7" borderId="9" xfId="1" applyFont="1" applyFill="1" applyBorder="1" applyAlignment="1" applyProtection="1">
      <alignment horizontal="center" vertical="center"/>
      <protection locked="0"/>
    </xf>
    <xf numFmtId="0" fontId="33" fillId="7" borderId="100" xfId="1" applyFont="1" applyFill="1" applyBorder="1" applyAlignment="1" applyProtection="1">
      <alignment horizontal="center" vertical="center"/>
      <protection locked="0"/>
    </xf>
    <xf numFmtId="0" fontId="13" fillId="5" borderId="62" xfId="1" applyFont="1" applyFill="1" applyBorder="1" applyAlignment="1" applyProtection="1">
      <alignment horizontal="left" vertical="center" shrinkToFit="1"/>
      <protection locked="0"/>
    </xf>
    <xf numFmtId="0" fontId="13" fillId="5" borderId="114" xfId="1" applyFont="1" applyFill="1" applyBorder="1" applyAlignment="1" applyProtection="1">
      <alignment horizontal="left" vertical="center" shrinkToFit="1"/>
      <protection locked="0"/>
    </xf>
    <xf numFmtId="0" fontId="13" fillId="5" borderId="57" xfId="1" applyFont="1" applyFill="1" applyBorder="1" applyAlignment="1" applyProtection="1">
      <alignment horizontal="left" vertical="center" shrinkToFit="1"/>
      <protection locked="0"/>
    </xf>
    <xf numFmtId="0" fontId="13" fillId="5" borderId="87" xfId="1" applyFont="1" applyFill="1" applyBorder="1" applyAlignment="1" applyProtection="1">
      <alignment horizontal="left" vertical="center" shrinkToFit="1"/>
      <protection locked="0"/>
    </xf>
    <xf numFmtId="0" fontId="13" fillId="5" borderId="68" xfId="1" applyFont="1" applyFill="1" applyBorder="1" applyAlignment="1" applyProtection="1">
      <alignment horizontal="left" vertical="center" shrinkToFit="1"/>
      <protection locked="0"/>
    </xf>
    <xf numFmtId="0" fontId="13" fillId="5" borderId="93" xfId="1" applyFont="1" applyFill="1" applyBorder="1" applyAlignment="1" applyProtection="1">
      <alignment horizontal="left" vertical="center" shrinkToFit="1"/>
      <protection locked="0"/>
    </xf>
    <xf numFmtId="0" fontId="27" fillId="0" borderId="0" xfId="1" applyFont="1" applyAlignment="1" applyProtection="1">
      <alignment horizontal="center"/>
      <protection locked="0"/>
    </xf>
    <xf numFmtId="0" fontId="33" fillId="7" borderId="75" xfId="1" applyFont="1" applyFill="1" applyBorder="1" applyAlignment="1" applyProtection="1">
      <alignment horizontal="left" vertical="center"/>
      <protection locked="0"/>
    </xf>
    <xf numFmtId="0" fontId="33" fillId="7" borderId="11" xfId="1" applyFont="1" applyFill="1" applyBorder="1" applyAlignment="1" applyProtection="1">
      <alignment horizontal="left" vertical="center"/>
      <protection locked="0"/>
    </xf>
    <xf numFmtId="0" fontId="13" fillId="5" borderId="11" xfId="1" applyFont="1" applyFill="1" applyBorder="1" applyAlignment="1" applyProtection="1">
      <alignment horizontal="left" vertical="center" shrinkToFit="1"/>
      <protection locked="0"/>
    </xf>
    <xf numFmtId="0" fontId="13" fillId="5" borderId="76" xfId="1" applyFont="1" applyFill="1" applyBorder="1" applyAlignment="1" applyProtection="1">
      <alignment horizontal="left" vertical="center" shrinkToFit="1"/>
      <protection locked="0"/>
    </xf>
    <xf numFmtId="0" fontId="33" fillId="7" borderId="77" xfId="1" applyFont="1" applyFill="1" applyBorder="1" applyAlignment="1" applyProtection="1">
      <alignment horizontal="center" vertical="center"/>
      <protection locked="0"/>
    </xf>
    <xf numFmtId="0" fontId="33" fillId="7" borderId="7" xfId="1" applyFont="1" applyFill="1" applyBorder="1" applyAlignment="1" applyProtection="1">
      <alignment horizontal="center" vertical="center"/>
      <protection locked="0"/>
    </xf>
    <xf numFmtId="0" fontId="13" fillId="5" borderId="7" xfId="1" applyFont="1" applyFill="1" applyBorder="1" applyAlignment="1" applyProtection="1">
      <alignment horizontal="left" vertical="center" shrinkToFit="1"/>
      <protection locked="0"/>
    </xf>
    <xf numFmtId="0" fontId="13" fillId="5" borderId="78" xfId="1" applyFont="1" applyFill="1" applyBorder="1" applyAlignment="1" applyProtection="1">
      <alignment horizontal="left" vertical="center" shrinkToFit="1"/>
      <protection locked="0"/>
    </xf>
    <xf numFmtId="0" fontId="13" fillId="0" borderId="89" xfId="1" applyFont="1" applyBorder="1" applyAlignment="1" applyProtection="1">
      <alignment horizontal="left" vertical="center"/>
      <protection locked="0"/>
    </xf>
    <xf numFmtId="0" fontId="13" fillId="5" borderId="9" xfId="1" applyFont="1" applyFill="1" applyBorder="1" applyAlignment="1" applyProtection="1">
      <alignment horizontal="center" vertical="center" shrinkToFit="1"/>
      <protection locked="0"/>
    </xf>
    <xf numFmtId="0" fontId="10" fillId="5" borderId="9" xfId="0" applyFont="1" applyFill="1" applyBorder="1" applyAlignment="1" applyProtection="1">
      <alignment horizontal="center" vertical="center" shrinkToFit="1"/>
      <protection locked="0"/>
    </xf>
    <xf numFmtId="0" fontId="58" fillId="0" borderId="101" xfId="1" applyFont="1" applyBorder="1" applyAlignment="1" applyProtection="1">
      <alignment horizontal="left" vertical="center" shrinkToFit="1"/>
      <protection locked="0"/>
    </xf>
    <xf numFmtId="0" fontId="58" fillId="0" borderId="57" xfId="1" applyFont="1" applyBorder="1" applyAlignment="1" applyProtection="1">
      <alignment horizontal="left" vertical="center" shrinkToFit="1"/>
      <protection locked="0"/>
    </xf>
    <xf numFmtId="0" fontId="58" fillId="0" borderId="58" xfId="1" applyFont="1" applyBorder="1" applyAlignment="1" applyProtection="1">
      <alignment horizontal="left" vertical="center" shrinkToFit="1"/>
      <protection locked="0"/>
    </xf>
    <xf numFmtId="0" fontId="59" fillId="2" borderId="59" xfId="1" applyFont="1" applyFill="1" applyBorder="1" applyAlignment="1" applyProtection="1">
      <alignment horizontal="center" vertical="center" shrinkToFit="1"/>
      <protection locked="0"/>
    </xf>
    <xf numFmtId="0" fontId="59" fillId="2" borderId="57" xfId="1" applyFont="1" applyFill="1" applyBorder="1" applyAlignment="1" applyProtection="1">
      <alignment horizontal="center" vertical="center" shrinkToFit="1"/>
      <protection locked="0"/>
    </xf>
    <xf numFmtId="0" fontId="60" fillId="5" borderId="57" xfId="1" applyFont="1" applyFill="1" applyBorder="1" applyAlignment="1" applyProtection="1">
      <alignment horizontal="left" vertical="center" shrinkToFit="1"/>
      <protection locked="0"/>
    </xf>
    <xf numFmtId="0" fontId="60" fillId="5" borderId="87" xfId="1" applyFont="1" applyFill="1" applyBorder="1" applyAlignment="1" applyProtection="1">
      <alignment horizontal="left" vertical="center" shrinkToFit="1"/>
      <protection locked="0"/>
    </xf>
    <xf numFmtId="0" fontId="37" fillId="0" borderId="92" xfId="1" applyFont="1" applyBorder="1" applyAlignment="1" applyProtection="1">
      <alignment horizontal="left" vertical="center" shrinkToFit="1"/>
      <protection locked="0"/>
    </xf>
    <xf numFmtId="0" fontId="58" fillId="0" borderId="68" xfId="1" applyFont="1" applyBorder="1" applyAlignment="1" applyProtection="1">
      <alignment horizontal="left" vertical="center" shrinkToFit="1"/>
      <protection locked="0"/>
    </xf>
    <xf numFmtId="0" fontId="58" fillId="0" borderId="93" xfId="1" applyFont="1" applyBorder="1" applyAlignment="1" applyProtection="1">
      <alignment horizontal="left" vertical="center" shrinkToFit="1"/>
      <protection locked="0"/>
    </xf>
    <xf numFmtId="0" fontId="33" fillId="2" borderId="45" xfId="1" applyFont="1" applyFill="1" applyBorder="1" applyAlignment="1" applyProtection="1">
      <alignment horizontal="center" vertical="center"/>
      <protection locked="0"/>
    </xf>
    <xf numFmtId="0" fontId="33" fillId="2" borderId="10" xfId="1" applyFont="1" applyFill="1" applyBorder="1" applyAlignment="1" applyProtection="1">
      <alignment horizontal="center" vertical="center"/>
      <protection locked="0"/>
    </xf>
    <xf numFmtId="0" fontId="33" fillId="2" borderId="102" xfId="1" applyFont="1" applyFill="1" applyBorder="1" applyAlignment="1" applyProtection="1">
      <alignment horizontal="center" vertical="center"/>
      <protection locked="0"/>
    </xf>
    <xf numFmtId="0" fontId="33" fillId="2" borderId="36" xfId="1" applyFont="1" applyFill="1" applyBorder="1" applyAlignment="1" applyProtection="1">
      <alignment horizontal="center" vertical="center"/>
      <protection locked="0"/>
    </xf>
    <xf numFmtId="0" fontId="33" fillId="5" borderId="10" xfId="1" applyFont="1" applyFill="1" applyBorder="1" applyAlignment="1" applyProtection="1">
      <alignment vertical="center" shrinkToFit="1"/>
      <protection locked="0"/>
    </xf>
    <xf numFmtId="0" fontId="13" fillId="5" borderId="10" xfId="1" applyFont="1" applyFill="1" applyBorder="1" applyAlignment="1" applyProtection="1">
      <alignment vertical="center" shrinkToFit="1"/>
      <protection locked="0"/>
    </xf>
    <xf numFmtId="0" fontId="13" fillId="5" borderId="30" xfId="1" applyFont="1" applyFill="1" applyBorder="1" applyAlignment="1" applyProtection="1">
      <alignment vertical="center" shrinkToFit="1"/>
      <protection locked="0"/>
    </xf>
    <xf numFmtId="0" fontId="13" fillId="5" borderId="0" xfId="1" applyFont="1" applyFill="1" applyAlignment="1" applyProtection="1">
      <alignment vertical="center" shrinkToFit="1"/>
      <protection locked="0"/>
    </xf>
    <xf numFmtId="0" fontId="13" fillId="5" borderId="3" xfId="1" applyFont="1" applyFill="1" applyBorder="1" applyAlignment="1" applyProtection="1">
      <alignment vertical="center" shrinkToFit="1"/>
      <protection locked="0"/>
    </xf>
    <xf numFmtId="0" fontId="33" fillId="2" borderId="29" xfId="1" applyFont="1" applyFill="1" applyBorder="1" applyAlignment="1" applyProtection="1">
      <alignment horizontal="center" vertical="center"/>
      <protection locked="0"/>
    </xf>
    <xf numFmtId="0" fontId="33" fillId="5" borderId="10" xfId="1" applyFont="1" applyFill="1" applyBorder="1" applyAlignment="1" applyProtection="1">
      <alignment horizontal="left" vertical="center" shrinkToFit="1"/>
      <protection locked="0"/>
    </xf>
    <xf numFmtId="0" fontId="33" fillId="5" borderId="21" xfId="1" applyFont="1" applyFill="1" applyBorder="1" applyAlignment="1" applyProtection="1">
      <alignment horizontal="left" vertical="center" shrinkToFit="1"/>
      <protection locked="0"/>
    </xf>
    <xf numFmtId="0" fontId="33" fillId="2" borderId="59" xfId="1" applyFont="1" applyFill="1" applyBorder="1" applyAlignment="1" applyProtection="1">
      <alignment horizontal="center" vertical="center"/>
      <protection locked="0"/>
    </xf>
    <xf numFmtId="0" fontId="33" fillId="2" borderId="57" xfId="1" applyFont="1" applyFill="1" applyBorder="1" applyAlignment="1" applyProtection="1">
      <alignment horizontal="center" vertical="center"/>
      <protection locked="0"/>
    </xf>
    <xf numFmtId="0" fontId="33" fillId="5" borderId="57" xfId="1" applyFont="1" applyFill="1" applyBorder="1" applyAlignment="1" applyProtection="1">
      <alignment horizontal="left" vertical="center" shrinkToFit="1"/>
      <protection locked="0"/>
    </xf>
    <xf numFmtId="0" fontId="33" fillId="5" borderId="87" xfId="1" applyFont="1" applyFill="1" applyBorder="1" applyAlignment="1" applyProtection="1">
      <alignment horizontal="left" vertical="center" shrinkToFit="1"/>
      <protection locked="0"/>
    </xf>
    <xf numFmtId="0" fontId="33" fillId="2" borderId="101" xfId="1" applyFont="1" applyFill="1" applyBorder="1" applyAlignment="1" applyProtection="1">
      <alignment horizontal="center" vertical="center"/>
      <protection locked="0"/>
    </xf>
    <xf numFmtId="0" fontId="33" fillId="5" borderId="58" xfId="1" applyFont="1" applyFill="1" applyBorder="1" applyAlignment="1" applyProtection="1">
      <alignment horizontal="left" vertical="center" shrinkToFit="1"/>
      <protection locked="0"/>
    </xf>
    <xf numFmtId="0" fontId="33" fillId="2" borderId="64" xfId="1" applyFont="1" applyFill="1" applyBorder="1" applyAlignment="1" applyProtection="1">
      <alignment horizontal="center" vertical="center"/>
      <protection locked="0"/>
    </xf>
    <xf numFmtId="0" fontId="33" fillId="2" borderId="0" xfId="1" applyFont="1" applyFill="1" applyAlignment="1" applyProtection="1">
      <alignment horizontal="center" vertical="center"/>
      <protection locked="0"/>
    </xf>
    <xf numFmtId="0" fontId="33" fillId="5" borderId="0" xfId="1" applyFont="1" applyFill="1" applyAlignment="1" applyProtection="1">
      <alignment vertical="center" shrinkToFit="1"/>
      <protection locked="0"/>
    </xf>
    <xf numFmtId="0" fontId="33" fillId="5" borderId="3" xfId="1" applyFont="1" applyFill="1" applyBorder="1" applyAlignment="1" applyProtection="1">
      <alignment vertical="center" shrinkToFit="1"/>
      <protection locked="0"/>
    </xf>
    <xf numFmtId="0" fontId="33" fillId="2" borderId="28" xfId="1" applyFont="1" applyFill="1" applyBorder="1" applyAlignment="1" applyProtection="1">
      <alignment horizontal="center" vertical="center"/>
      <protection locked="0"/>
    </xf>
    <xf numFmtId="0" fontId="33" fillId="5" borderId="0" xfId="1" applyFont="1" applyFill="1" applyAlignment="1" applyProtection="1">
      <alignment horizontal="left" vertical="center" shrinkToFit="1"/>
      <protection locked="0"/>
    </xf>
    <xf numFmtId="0" fontId="33" fillId="5" borderId="22" xfId="1" applyFont="1" applyFill="1" applyBorder="1" applyAlignment="1" applyProtection="1">
      <alignment horizontal="left" vertical="center" shrinkToFit="1"/>
      <protection locked="0"/>
    </xf>
    <xf numFmtId="0" fontId="33" fillId="2" borderId="103" xfId="1" applyFont="1" applyFill="1" applyBorder="1" applyAlignment="1" applyProtection="1">
      <alignment horizontal="center" vertical="center"/>
      <protection locked="0"/>
    </xf>
    <xf numFmtId="0" fontId="33" fillId="2" borderId="39" xfId="1" applyFont="1" applyFill="1" applyBorder="1" applyAlignment="1" applyProtection="1">
      <alignment horizontal="center" vertical="center"/>
      <protection locked="0"/>
    </xf>
    <xf numFmtId="0" fontId="33" fillId="2" borderId="46" xfId="1" applyFont="1" applyFill="1" applyBorder="1" applyAlignment="1" applyProtection="1">
      <alignment horizontal="center" vertical="center"/>
      <protection locked="0"/>
    </xf>
    <xf numFmtId="0" fontId="33" fillId="2" borderId="9" xfId="1" applyFont="1" applyFill="1" applyBorder="1" applyAlignment="1" applyProtection="1">
      <alignment horizontal="center" vertical="center"/>
      <protection locked="0"/>
    </xf>
    <xf numFmtId="0" fontId="33" fillId="0" borderId="57" xfId="1" applyFont="1" applyBorder="1" applyAlignment="1" applyProtection="1">
      <alignment horizontal="left" vertical="center"/>
      <protection locked="0"/>
    </xf>
    <xf numFmtId="0" fontId="33" fillId="5" borderId="68" xfId="1" applyFont="1" applyFill="1" applyBorder="1" applyAlignment="1" applyProtection="1">
      <alignment horizontal="left" vertical="center" shrinkToFit="1"/>
      <protection locked="0"/>
    </xf>
    <xf numFmtId="0" fontId="33" fillId="5" borderId="93" xfId="1" applyFont="1" applyFill="1" applyBorder="1" applyAlignment="1" applyProtection="1">
      <alignment horizontal="left" vertical="center" shrinkToFit="1"/>
      <protection locked="0"/>
    </xf>
    <xf numFmtId="0" fontId="13" fillId="5" borderId="10" xfId="1" applyFont="1" applyFill="1" applyBorder="1" applyAlignment="1" applyProtection="1">
      <alignment horizontal="left" vertical="center" shrinkToFit="1"/>
      <protection locked="0"/>
    </xf>
    <xf numFmtId="0" fontId="13" fillId="5" borderId="30" xfId="1" applyFont="1" applyFill="1" applyBorder="1" applyAlignment="1" applyProtection="1">
      <alignment horizontal="left" vertical="center" shrinkToFit="1"/>
      <protection locked="0"/>
    </xf>
    <xf numFmtId="0" fontId="13" fillId="5" borderId="0" xfId="1" applyFont="1" applyFill="1" applyAlignment="1" applyProtection="1">
      <alignment horizontal="left" vertical="center" shrinkToFit="1"/>
      <protection locked="0"/>
    </xf>
    <xf numFmtId="0" fontId="13" fillId="5" borderId="3" xfId="1" applyFont="1" applyFill="1" applyBorder="1" applyAlignment="1" applyProtection="1">
      <alignment horizontal="left" vertical="center" shrinkToFit="1"/>
      <protection locked="0"/>
    </xf>
    <xf numFmtId="0" fontId="33" fillId="2" borderId="88" xfId="1" applyFont="1" applyFill="1" applyBorder="1" applyAlignment="1" applyProtection="1">
      <alignment horizontal="center" vertical="center"/>
      <protection locked="0"/>
    </xf>
    <xf numFmtId="0" fontId="33" fillId="2" borderId="89" xfId="1" applyFont="1" applyFill="1" applyBorder="1" applyAlignment="1" applyProtection="1">
      <alignment horizontal="center" vertical="center"/>
      <protection locked="0"/>
    </xf>
    <xf numFmtId="0" fontId="33" fillId="5" borderId="3" xfId="1" applyFont="1" applyFill="1" applyBorder="1" applyAlignment="1" applyProtection="1">
      <alignment horizontal="left" vertical="center" shrinkToFit="1"/>
      <protection locked="0"/>
    </xf>
    <xf numFmtId="0" fontId="33" fillId="5" borderId="9" xfId="1" applyFont="1" applyFill="1" applyBorder="1" applyAlignment="1" applyProtection="1">
      <alignment horizontal="left" vertical="center" shrinkToFit="1"/>
      <protection locked="0"/>
    </xf>
    <xf numFmtId="0" fontId="33" fillId="5" borderId="32" xfId="1" applyFont="1" applyFill="1" applyBorder="1" applyAlignment="1" applyProtection="1">
      <alignment horizontal="left" vertical="center" shrinkToFit="1"/>
      <protection locked="0"/>
    </xf>
    <xf numFmtId="0" fontId="33" fillId="2" borderId="31" xfId="1" applyFont="1" applyFill="1" applyBorder="1" applyAlignment="1" applyProtection="1">
      <alignment horizontal="center" vertical="center"/>
      <protection locked="0"/>
    </xf>
    <xf numFmtId="0" fontId="33" fillId="5" borderId="23" xfId="1" applyFont="1" applyFill="1" applyBorder="1" applyAlignment="1" applyProtection="1">
      <alignment horizontal="left" vertical="center" shrinkToFit="1"/>
      <protection locked="0"/>
    </xf>
    <xf numFmtId="0" fontId="33" fillId="2" borderId="9" xfId="1" applyFont="1" applyFill="1" applyBorder="1" applyAlignment="1" applyProtection="1">
      <alignment horizontal="left" vertical="center" shrinkToFit="1"/>
      <protection locked="0"/>
    </xf>
    <xf numFmtId="0" fontId="33" fillId="2" borderId="23" xfId="1" applyFont="1" applyFill="1" applyBorder="1" applyAlignment="1" applyProtection="1">
      <alignment horizontal="left" vertical="center" shrinkToFit="1"/>
      <protection locked="0"/>
    </xf>
    <xf numFmtId="0" fontId="37" fillId="0" borderId="92" xfId="1" applyFont="1" applyBorder="1" applyAlignment="1" applyProtection="1">
      <alignment horizontal="left" shrinkToFit="1"/>
      <protection locked="0"/>
    </xf>
    <xf numFmtId="0" fontId="37" fillId="0" borderId="68" xfId="1" applyFont="1" applyBorder="1" applyAlignment="1" applyProtection="1">
      <alignment horizontal="left" shrinkToFit="1"/>
      <protection locked="0"/>
    </xf>
    <xf numFmtId="0" fontId="37" fillId="0" borderId="93" xfId="1" applyFont="1" applyBorder="1" applyAlignment="1" applyProtection="1">
      <alignment horizontal="left" shrinkToFit="1"/>
      <protection locked="0"/>
    </xf>
    <xf numFmtId="0" fontId="13" fillId="5" borderId="91" xfId="1" applyFont="1" applyFill="1" applyBorder="1" applyAlignment="1" applyProtection="1">
      <alignment horizontal="left" shrinkToFit="1"/>
      <protection locked="0"/>
    </xf>
    <xf numFmtId="0" fontId="13" fillId="5" borderId="89" xfId="1" applyFont="1" applyFill="1" applyBorder="1" applyAlignment="1" applyProtection="1">
      <alignment horizontal="left" shrinkToFit="1"/>
      <protection locked="0"/>
    </xf>
    <xf numFmtId="0" fontId="13" fillId="5" borderId="90" xfId="1" applyFont="1" applyFill="1" applyBorder="1" applyAlignment="1" applyProtection="1">
      <alignment horizontal="left" shrinkToFit="1"/>
      <protection locked="0"/>
    </xf>
    <xf numFmtId="0" fontId="13" fillId="5" borderId="101" xfId="1" applyFont="1" applyFill="1" applyBorder="1" applyAlignment="1" applyProtection="1">
      <alignment horizontal="left" shrinkToFit="1"/>
      <protection locked="0"/>
    </xf>
    <xf numFmtId="0" fontId="13" fillId="5" borderId="57" xfId="1" applyFont="1" applyFill="1" applyBorder="1" applyAlignment="1" applyProtection="1">
      <alignment horizontal="left" shrinkToFit="1"/>
      <protection locked="0"/>
    </xf>
    <xf numFmtId="0" fontId="13" fillId="5" borderId="87" xfId="1" applyFont="1" applyFill="1" applyBorder="1" applyAlignment="1" applyProtection="1">
      <alignment horizontal="left" shrinkToFit="1"/>
      <protection locked="0"/>
    </xf>
    <xf numFmtId="0" fontId="33" fillId="5" borderId="4" xfId="1" applyFont="1" applyFill="1" applyBorder="1" applyAlignment="1">
      <alignment horizontal="left" vertical="center" shrinkToFit="1"/>
    </xf>
    <xf numFmtId="0" fontId="33" fillId="5" borderId="1" xfId="1" applyFont="1" applyFill="1" applyBorder="1" applyAlignment="1">
      <alignment horizontal="left" vertical="center" shrinkToFit="1"/>
    </xf>
    <xf numFmtId="0" fontId="33" fillId="5" borderId="0" xfId="1" applyFont="1" applyFill="1" applyAlignment="1">
      <alignment horizontal="left" vertical="center" shrinkToFit="1"/>
    </xf>
    <xf numFmtId="0" fontId="3" fillId="5" borderId="0" xfId="0" applyFont="1" applyFill="1" applyAlignment="1">
      <alignment horizontal="left" vertical="center" shrinkToFit="1"/>
    </xf>
    <xf numFmtId="0" fontId="7" fillId="5" borderId="0" xfId="0" applyFont="1" applyFill="1" applyAlignment="1">
      <alignment horizontal="left" vertical="center" shrinkToFit="1"/>
    </xf>
    <xf numFmtId="0" fontId="7" fillId="5" borderId="4" xfId="0" applyFont="1" applyFill="1" applyBorder="1" applyAlignment="1">
      <alignment horizontal="left" vertical="center" shrinkToFit="1"/>
    </xf>
    <xf numFmtId="0" fontId="21" fillId="5" borderId="0" xfId="0" applyFont="1" applyFill="1" applyAlignment="1">
      <alignment horizontal="left" vertical="center" shrinkToFit="1"/>
    </xf>
    <xf numFmtId="0" fontId="21" fillId="5" borderId="4" xfId="0" applyFont="1" applyFill="1" applyBorder="1" applyAlignment="1">
      <alignment horizontal="left" vertical="center" shrinkToFit="1"/>
    </xf>
    <xf numFmtId="0" fontId="21" fillId="5" borderId="0" xfId="0" applyFont="1" applyFill="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top" wrapText="1"/>
    </xf>
    <xf numFmtId="0" fontId="7" fillId="0" borderId="0" xfId="0" applyFont="1" applyAlignment="1">
      <alignment horizontal="left" vertical="top" wrapText="1"/>
    </xf>
    <xf numFmtId="0" fontId="3" fillId="0" borderId="4" xfId="0" applyFont="1" applyBorder="1" applyAlignment="1">
      <alignment horizontal="left" vertical="center"/>
    </xf>
    <xf numFmtId="0" fontId="21" fillId="5" borderId="0" xfId="0" applyFont="1" applyFill="1" applyAlignment="1">
      <alignment horizontal="left" vertical="center"/>
    </xf>
    <xf numFmtId="0" fontId="21" fillId="5" borderId="4" xfId="0" applyFont="1" applyFill="1" applyBorder="1" applyAlignment="1">
      <alignment horizontal="left" vertical="center"/>
    </xf>
    <xf numFmtId="0" fontId="21" fillId="5" borderId="0" xfId="0" applyFont="1" applyFill="1" applyAlignment="1">
      <alignment horizontal="center" vertical="center"/>
    </xf>
    <xf numFmtId="0" fontId="33" fillId="5" borderId="4" xfId="1" applyFont="1" applyFill="1" applyBorder="1" applyAlignment="1">
      <alignment horizontal="left" vertical="center" wrapText="1"/>
    </xf>
    <xf numFmtId="0" fontId="4" fillId="0" borderId="28"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0" xfId="0" applyFont="1" applyAlignment="1" applyProtection="1">
      <alignment vertical="center" shrinkToFit="1"/>
      <protection locked="0"/>
    </xf>
    <xf numFmtId="0" fontId="0" fillId="0" borderId="3" xfId="0" applyBorder="1" applyAlignment="1" applyProtection="1">
      <alignment vertical="center" shrinkToFit="1"/>
      <protection locked="0"/>
    </xf>
    <xf numFmtId="0" fontId="30" fillId="0" borderId="28"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3" xfId="0" applyFont="1" applyBorder="1" applyAlignment="1" applyProtection="1">
      <alignment horizontal="left" vertical="center"/>
      <protection locked="0"/>
    </xf>
    <xf numFmtId="0" fontId="4" fillId="0" borderId="7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17" fillId="0" borderId="1" xfId="0" applyFont="1" applyBorder="1" applyAlignment="1" applyProtection="1">
      <alignment horizontal="left" vertical="center" shrinkToFit="1"/>
      <protection locked="0"/>
    </xf>
    <xf numFmtId="0" fontId="17" fillId="0" borderId="2"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3" xfId="0" applyFont="1" applyBorder="1" applyAlignment="1" applyProtection="1">
      <alignment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5" borderId="0" xfId="0" applyFont="1" applyFill="1" applyAlignment="1" applyProtection="1">
      <alignment horizontal="center" vertical="center" shrinkToFit="1"/>
      <protection locked="0"/>
    </xf>
    <xf numFmtId="0" fontId="4" fillId="5" borderId="4" xfId="0" applyFont="1" applyFill="1" applyBorder="1" applyAlignment="1" applyProtection="1">
      <alignment horizontal="center" vertical="center" shrinkToFit="1"/>
      <protection locked="0"/>
    </xf>
    <xf numFmtId="0" fontId="63" fillId="0" borderId="1" xfId="0" applyFont="1" applyBorder="1" applyAlignment="1" applyProtection="1">
      <alignment horizontal="center" vertical="center" shrinkToFit="1"/>
      <protection locked="0"/>
    </xf>
    <xf numFmtId="179" fontId="63" fillId="0" borderId="1" xfId="0" applyNumberFormat="1" applyFont="1" applyBorder="1" applyAlignment="1" applyProtection="1">
      <alignment horizontal="center" vertical="center" shrinkToFit="1"/>
      <protection locked="0"/>
    </xf>
    <xf numFmtId="0" fontId="44" fillId="0" borderId="29" xfId="0" applyFont="1" applyBorder="1" applyAlignment="1" applyProtection="1">
      <alignment horizontal="center" vertical="center" wrapText="1" shrinkToFit="1"/>
      <protection locked="0"/>
    </xf>
    <xf numFmtId="0" fontId="44" fillId="0" borderId="21" xfId="0" applyFont="1" applyBorder="1" applyAlignment="1" applyProtection="1">
      <alignment horizontal="center" vertical="center" wrapText="1" shrinkToFit="1"/>
      <protection locked="0"/>
    </xf>
    <xf numFmtId="0" fontId="44" fillId="0" borderId="31" xfId="0" applyFont="1" applyBorder="1" applyAlignment="1" applyProtection="1">
      <alignment horizontal="center" vertical="center" wrapText="1" shrinkToFit="1"/>
      <protection locked="0"/>
    </xf>
    <xf numFmtId="0" fontId="44" fillId="0" borderId="23" xfId="0" applyFont="1" applyBorder="1" applyAlignment="1" applyProtection="1">
      <alignment horizontal="center" vertical="center" wrapText="1" shrinkToFit="1"/>
      <protection locked="0"/>
    </xf>
    <xf numFmtId="0" fontId="4" fillId="0" borderId="92" xfId="0"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67" xfId="0" applyFont="1" applyBorder="1" applyAlignment="1" applyProtection="1">
      <alignment horizontal="center" vertical="center" shrinkToFit="1"/>
      <protection locked="0"/>
    </xf>
    <xf numFmtId="0" fontId="17" fillId="0" borderId="68" xfId="0" applyFont="1" applyBorder="1" applyAlignment="1" applyProtection="1">
      <alignment horizontal="left" vertical="center" shrinkToFit="1"/>
      <protection locked="0"/>
    </xf>
    <xf numFmtId="0" fontId="17" fillId="0" borderId="6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93" xfId="0" applyFont="1" applyBorder="1" applyAlignment="1" applyProtection="1">
      <alignment horizontal="left" vertical="center" shrinkToFit="1"/>
      <protection locked="0"/>
    </xf>
    <xf numFmtId="0" fontId="4" fillId="0" borderId="25" xfId="0" applyFont="1" applyBorder="1" applyAlignment="1" applyProtection="1">
      <alignment horizontal="center" vertical="top" textRotation="255"/>
      <protection locked="0"/>
    </xf>
    <xf numFmtId="0" fontId="4" fillId="0" borderId="27" xfId="0" applyFont="1" applyBorder="1" applyAlignment="1" applyProtection="1">
      <alignment horizontal="center" vertical="top" textRotation="255"/>
      <protection locked="0"/>
    </xf>
    <xf numFmtId="0" fontId="10" fillId="0" borderId="9" xfId="0" applyFont="1" applyBorder="1" applyAlignment="1" applyProtection="1">
      <alignment horizontal="center" vertical="center"/>
      <protection locked="0"/>
    </xf>
    <xf numFmtId="0" fontId="4" fillId="0" borderId="2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44" fillId="0" borderId="30"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44" fillId="0" borderId="29" xfId="0" applyFont="1" applyBorder="1" applyAlignment="1" applyProtection="1">
      <alignment horizontal="center" vertical="top" wrapText="1" shrinkToFit="1"/>
      <protection locked="0"/>
    </xf>
    <xf numFmtId="0" fontId="44" fillId="0" borderId="21" xfId="0" applyFont="1" applyBorder="1" applyAlignment="1" applyProtection="1">
      <alignment horizontal="center" vertical="top" wrapText="1" shrinkToFit="1"/>
      <protection locked="0"/>
    </xf>
    <xf numFmtId="0" fontId="44" fillId="0" borderId="31" xfId="0" applyFont="1" applyBorder="1" applyAlignment="1" applyProtection="1">
      <alignment horizontal="center" vertical="top" wrapText="1" shrinkToFit="1"/>
      <protection locked="0"/>
    </xf>
    <xf numFmtId="0" fontId="44" fillId="0" borderId="23" xfId="0" applyFont="1" applyBorder="1" applyAlignment="1" applyProtection="1">
      <alignment horizontal="center" vertical="top" wrapText="1" shrinkToFit="1"/>
      <protection locked="0"/>
    </xf>
    <xf numFmtId="0" fontId="4" fillId="0" borderId="24" xfId="0" applyFont="1" applyBorder="1" applyAlignment="1" applyProtection="1">
      <alignment horizontal="left" vertical="center"/>
      <protection locked="0"/>
    </xf>
    <xf numFmtId="0" fontId="4" fillId="0" borderId="57" xfId="0" applyFont="1" applyBorder="1" applyAlignment="1" applyProtection="1">
      <alignment horizontal="left" vertical="center" shrinkToFit="1"/>
      <protection locked="0"/>
    </xf>
    <xf numFmtId="0" fontId="4" fillId="0" borderId="87" xfId="0" applyFont="1" applyBorder="1" applyAlignment="1" applyProtection="1">
      <alignment horizontal="left" vertical="center" shrinkToFit="1"/>
      <protection locked="0"/>
    </xf>
    <xf numFmtId="0" fontId="4" fillId="0" borderId="1" xfId="0" applyFont="1" applyBorder="1" applyAlignment="1" applyProtection="1">
      <alignment horizontal="center" vertical="center" shrinkToFit="1"/>
      <protection locked="0"/>
    </xf>
    <xf numFmtId="0" fontId="17" fillId="0" borderId="57" xfId="0" applyFont="1" applyBorder="1" applyAlignment="1" applyProtection="1">
      <alignment horizontal="left" vertical="center" shrinkToFit="1"/>
      <protection locked="0"/>
    </xf>
    <xf numFmtId="0" fontId="17" fillId="0" borderId="58" xfId="0" applyFont="1" applyBorder="1" applyAlignment="1" applyProtection="1">
      <alignment horizontal="left" vertical="center" shrinkToFit="1"/>
      <protection locked="0"/>
    </xf>
    <xf numFmtId="0" fontId="4" fillId="0" borderId="89" xfId="0" applyFont="1" applyBorder="1" applyAlignment="1" applyProtection="1">
      <alignment horizontal="left" vertical="center" shrinkToFit="1"/>
      <protection locked="0"/>
    </xf>
    <xf numFmtId="0" fontId="4" fillId="0" borderId="90" xfId="0" applyFont="1" applyBorder="1" applyAlignment="1" applyProtection="1">
      <alignment horizontal="left" vertical="center" shrinkToFit="1"/>
      <protection locked="0"/>
    </xf>
    <xf numFmtId="0" fontId="4" fillId="0" borderId="59"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4" fillId="0" borderId="89" xfId="0" applyFont="1" applyBorder="1" applyAlignment="1" applyProtection="1">
      <alignment horizontal="center" vertical="center" shrinkToFit="1"/>
      <protection locked="0"/>
    </xf>
    <xf numFmtId="0" fontId="17" fillId="0" borderId="89" xfId="0" applyFont="1" applyBorder="1" applyAlignment="1" applyProtection="1">
      <alignment horizontal="left" vertical="center" shrinkToFit="1"/>
      <protection locked="0"/>
    </xf>
    <xf numFmtId="0" fontId="17" fillId="0" borderId="105" xfId="0" applyFont="1" applyBorder="1" applyAlignment="1" applyProtection="1">
      <alignment horizontal="left" vertical="center" shrinkToFit="1"/>
      <protection locked="0"/>
    </xf>
    <xf numFmtId="0" fontId="17" fillId="0" borderId="39" xfId="0" applyFont="1" applyBorder="1" applyAlignment="1" applyProtection="1">
      <alignment horizontal="left" vertical="center" shrinkToFit="1"/>
      <protection locked="0"/>
    </xf>
    <xf numFmtId="0" fontId="17" fillId="0" borderId="4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3" xfId="0" applyFont="1" applyBorder="1" applyAlignment="1" applyProtection="1">
      <alignment horizontal="left" vertical="center" shrinkToFit="1"/>
      <protection locked="0"/>
    </xf>
    <xf numFmtId="0" fontId="17" fillId="0" borderId="43"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41"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7" fillId="0" borderId="2"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4" fillId="5" borderId="1" xfId="0" applyFont="1" applyFill="1" applyBorder="1" applyAlignment="1" applyProtection="1">
      <alignment horizontal="center" vertical="center" shrinkToFit="1"/>
      <protection locked="0"/>
    </xf>
    <xf numFmtId="0" fontId="10" fillId="5" borderId="0" xfId="0" applyFont="1" applyFill="1" applyAlignment="1" applyProtection="1">
      <alignment horizontal="center" vertical="center" shrinkToFit="1"/>
      <protection locked="0"/>
    </xf>
    <xf numFmtId="0" fontId="30" fillId="0" borderId="1" xfId="0" applyFont="1" applyBorder="1" applyAlignment="1" applyProtection="1">
      <alignment horizontal="left" vertical="center" shrinkToFit="1"/>
      <protection locked="0"/>
    </xf>
    <xf numFmtId="0" fontId="30" fillId="0" borderId="2"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3" xfId="0" applyFont="1" applyBorder="1" applyAlignment="1" applyProtection="1">
      <alignment horizontal="left" vertical="center" shrinkToFit="1"/>
      <protection locked="0"/>
    </xf>
    <xf numFmtId="0" fontId="22" fillId="0" borderId="28" xfId="0" applyFont="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22" fillId="0" borderId="3"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4" fillId="5" borderId="0" xfId="0" applyFont="1" applyFill="1" applyAlignment="1" applyProtection="1">
      <alignment horizontal="center" vertical="center"/>
      <protection locked="0"/>
    </xf>
    <xf numFmtId="0" fontId="4" fillId="0" borderId="43" xfId="0" applyFont="1" applyBorder="1" applyAlignment="1" applyProtection="1">
      <alignment horizontal="left" vertical="center" shrinkToFit="1"/>
      <protection locked="0"/>
    </xf>
    <xf numFmtId="0" fontId="5" fillId="0" borderId="4" xfId="0"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9" xfId="0" applyFont="1" applyBorder="1" applyAlignment="1" applyProtection="1">
      <alignment horizontal="left" vertical="center"/>
      <protection locked="0"/>
    </xf>
    <xf numFmtId="0" fontId="4" fillId="0" borderId="91" xfId="0" applyFont="1" applyBorder="1" applyAlignment="1" applyProtection="1">
      <alignment horizontal="center" vertical="center" shrinkToFit="1"/>
      <protection locked="0"/>
    </xf>
    <xf numFmtId="0" fontId="4" fillId="0" borderId="105" xfId="0" applyFont="1" applyBorder="1" applyAlignment="1" applyProtection="1">
      <alignment horizontal="center" vertical="center" shrinkToFit="1"/>
      <protection locked="0"/>
    </xf>
    <xf numFmtId="0" fontId="4" fillId="0" borderId="88" xfId="0" applyFont="1" applyBorder="1" applyAlignment="1" applyProtection="1">
      <alignment horizontal="center" vertical="center" shrinkToFit="1"/>
      <protection locked="0"/>
    </xf>
    <xf numFmtId="0" fontId="4" fillId="0" borderId="25" xfId="0" applyFont="1" applyBorder="1" applyAlignment="1" applyProtection="1">
      <alignment horizontal="center" vertical="top" textRotation="255" shrinkToFit="1"/>
      <protection locked="0"/>
    </xf>
    <xf numFmtId="0" fontId="4" fillId="0" borderId="27" xfId="0" applyFont="1" applyBorder="1" applyAlignment="1" applyProtection="1">
      <alignment horizontal="center" vertical="top" textRotation="255" shrinkToFit="1"/>
      <protection locked="0"/>
    </xf>
    <xf numFmtId="0" fontId="4" fillId="0" borderId="26" xfId="0" applyFont="1" applyBorder="1" applyAlignment="1" applyProtection="1">
      <alignment horizontal="center" vertical="top" textRotation="255" shrinkToFit="1"/>
      <protection locked="0"/>
    </xf>
    <xf numFmtId="0" fontId="4" fillId="0" borderId="7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86"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shrinkToFit="1"/>
      <protection locked="0"/>
    </xf>
    <xf numFmtId="0" fontId="17" fillId="5" borderId="1" xfId="0" applyFont="1" applyFill="1" applyBorder="1" applyAlignment="1" applyProtection="1">
      <alignment horizontal="left" vertical="center" shrinkToFit="1"/>
      <protection locked="0"/>
    </xf>
    <xf numFmtId="0" fontId="17" fillId="5" borderId="2" xfId="0" applyFont="1" applyFill="1" applyBorder="1" applyAlignment="1" applyProtection="1">
      <alignment horizontal="left" vertical="center" shrinkToFit="1"/>
      <protection locked="0"/>
    </xf>
    <xf numFmtId="0" fontId="17" fillId="5" borderId="36" xfId="0" applyFont="1" applyFill="1" applyBorder="1" applyAlignment="1" applyProtection="1">
      <alignment horizontal="left" vertical="center" shrinkToFit="1"/>
      <protection locked="0"/>
    </xf>
    <xf numFmtId="0" fontId="17" fillId="5" borderId="37" xfId="0" applyFont="1" applyFill="1" applyBorder="1" applyAlignment="1" applyProtection="1">
      <alignment horizontal="left" vertical="center" shrinkToFit="1"/>
      <protection locked="0"/>
    </xf>
    <xf numFmtId="0" fontId="4" fillId="0" borderId="101" xfId="0" applyFont="1" applyBorder="1" applyAlignment="1" applyProtection="1">
      <alignment horizontal="center" vertical="center" shrinkToFit="1"/>
      <protection locked="0"/>
    </xf>
    <xf numFmtId="0" fontId="17" fillId="5" borderId="39" xfId="0" applyFont="1" applyFill="1" applyBorder="1" applyAlignment="1" applyProtection="1">
      <alignment horizontal="left" vertical="center" shrinkToFit="1"/>
      <protection locked="0"/>
    </xf>
    <xf numFmtId="0" fontId="17" fillId="5" borderId="40"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32" xfId="0" applyFont="1" applyFill="1" applyBorder="1" applyAlignment="1" applyProtection="1">
      <alignment horizontal="left" vertical="center" shrinkToFit="1"/>
      <protection locked="0"/>
    </xf>
    <xf numFmtId="0" fontId="4" fillId="0" borderId="70" xfId="0" applyFont="1" applyBorder="1" applyAlignment="1" applyProtection="1">
      <alignment horizontal="center" vertical="center" shrinkToFit="1"/>
      <protection locked="0"/>
    </xf>
    <xf numFmtId="0" fontId="4" fillId="0" borderId="71"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0" fontId="4" fillId="0" borderId="73"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4" fillId="0" borderId="72" xfId="0" applyFont="1" applyBorder="1" applyAlignment="1" applyProtection="1">
      <alignment horizontal="center" vertical="center" shrinkToFit="1"/>
      <protection locked="0"/>
    </xf>
    <xf numFmtId="0" fontId="4" fillId="0" borderId="64" xfId="0" applyFont="1" applyBorder="1" applyAlignment="1" applyProtection="1">
      <alignment vertical="top" textRotation="255" shrinkToFit="1"/>
      <protection locked="0"/>
    </xf>
    <xf numFmtId="0" fontId="7" fillId="0" borderId="64" xfId="0" applyFont="1" applyBorder="1" applyAlignment="1" applyProtection="1">
      <alignment vertical="top" textRotation="255" shrinkToFit="1"/>
      <protection locked="0"/>
    </xf>
    <xf numFmtId="0" fontId="7" fillId="0" borderId="46" xfId="0" applyFont="1" applyBorder="1" applyAlignment="1" applyProtection="1">
      <alignment vertical="top" textRotation="255" shrinkToFit="1"/>
      <protection locked="0"/>
    </xf>
    <xf numFmtId="0" fontId="10" fillId="0" borderId="0" xfId="0" applyFont="1" applyAlignment="1" applyProtection="1">
      <alignment horizontal="right" vertical="center"/>
      <protection locked="0"/>
    </xf>
    <xf numFmtId="0" fontId="3" fillId="0" borderId="0" xfId="0" applyFont="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10"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0" fontId="17" fillId="0" borderId="30" xfId="0" applyFont="1" applyBorder="1" applyAlignment="1" applyProtection="1">
      <alignment horizontal="left" vertical="center" shrinkToFit="1"/>
      <protection locked="0"/>
    </xf>
    <xf numFmtId="0" fontId="17" fillId="0" borderId="2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17" fillId="0" borderId="41"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4" fillId="0" borderId="65" xfId="0" applyFont="1" applyBorder="1" applyAlignment="1" applyProtection="1">
      <alignment horizontal="left" vertical="center" shrinkToFit="1"/>
      <protection locked="0"/>
    </xf>
    <xf numFmtId="0" fontId="4" fillId="0" borderId="62"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7" fillId="0" borderId="2" xfId="0" applyFont="1" applyBorder="1" applyAlignment="1" applyProtection="1">
      <alignment vertical="center" shrinkToFit="1"/>
      <protection locked="0"/>
    </xf>
    <xf numFmtId="0" fontId="17" fillId="0" borderId="4" xfId="0" applyFont="1" applyBorder="1" applyAlignment="1" applyProtection="1">
      <alignment horizontal="left" vertical="center" shrinkToFit="1"/>
      <protection locked="0"/>
    </xf>
    <xf numFmtId="0" fontId="17" fillId="0" borderId="5"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40"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36" xfId="0" applyFont="1" applyBorder="1" applyAlignment="1" applyProtection="1">
      <alignment horizontal="left" vertical="center" shrinkToFit="1"/>
      <protection locked="0"/>
    </xf>
    <xf numFmtId="0" fontId="17" fillId="0" borderId="36" xfId="0" applyFont="1" applyBorder="1" applyAlignment="1" applyProtection="1">
      <alignment horizontal="left" vertical="center"/>
      <protection locked="0"/>
    </xf>
    <xf numFmtId="0" fontId="4" fillId="5" borderId="36" xfId="0" applyFont="1" applyFill="1" applyBorder="1" applyAlignment="1" applyProtection="1">
      <alignment horizontal="center" vertical="center" shrinkToFit="1"/>
      <protection locked="0"/>
    </xf>
    <xf numFmtId="0" fontId="4" fillId="0" borderId="47"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49" xfId="0" applyFont="1" applyBorder="1" applyAlignment="1" applyProtection="1">
      <alignment horizontal="left" vertical="center" shrinkToFit="1"/>
      <protection locked="0"/>
    </xf>
    <xf numFmtId="0" fontId="5" fillId="0" borderId="3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 fillId="0" borderId="9" xfId="0" applyFont="1" applyBorder="1" applyAlignment="1" applyProtection="1">
      <alignment horizontal="center" vertical="center" shrinkToFit="1"/>
      <protection locked="0"/>
    </xf>
    <xf numFmtId="0" fontId="4" fillId="5" borderId="9" xfId="0" applyFont="1" applyFill="1" applyBorder="1" applyAlignment="1" applyProtection="1">
      <alignment horizontal="center" vertical="center" shrinkToFit="1"/>
      <protection locked="0"/>
    </xf>
    <xf numFmtId="0" fontId="4" fillId="0" borderId="45" xfId="0" applyFont="1" applyBorder="1" applyAlignment="1" applyProtection="1">
      <alignment vertical="top" textRotation="255"/>
      <protection locked="0"/>
    </xf>
    <xf numFmtId="0" fontId="7" fillId="0" borderId="64" xfId="0" applyFont="1" applyBorder="1" applyAlignment="1" applyProtection="1">
      <alignment vertical="top" textRotation="255"/>
      <protection locked="0"/>
    </xf>
    <xf numFmtId="0" fontId="7" fillId="0" borderId="46" xfId="0" applyFont="1" applyBorder="1" applyAlignment="1" applyProtection="1">
      <alignment vertical="top" textRotation="255"/>
      <protection locked="0"/>
    </xf>
    <xf numFmtId="0" fontId="4" fillId="0" borderId="29"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5" borderId="10" xfId="0" applyFont="1" applyFill="1" applyBorder="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2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7" fillId="0" borderId="43"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5" fillId="0" borderId="4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25" xfId="0" applyFont="1" applyBorder="1" applyAlignment="1" applyProtection="1">
      <alignment vertical="top" textRotation="255"/>
      <protection locked="0"/>
    </xf>
    <xf numFmtId="0" fontId="7" fillId="0" borderId="27" xfId="0" applyFont="1" applyBorder="1" applyAlignment="1" applyProtection="1">
      <alignment vertical="top" textRotation="255"/>
      <protection locked="0"/>
    </xf>
    <xf numFmtId="0" fontId="7" fillId="0" borderId="26" xfId="0" applyFont="1" applyBorder="1" applyAlignment="1" applyProtection="1">
      <alignment vertical="top" textRotation="255"/>
      <protection locked="0"/>
    </xf>
    <xf numFmtId="0" fontId="4" fillId="0" borderId="10" xfId="0" applyFont="1" applyBorder="1" applyAlignment="1" applyProtection="1">
      <alignment horizontal="left" vertical="center"/>
      <protection locked="0"/>
    </xf>
    <xf numFmtId="0" fontId="17" fillId="0" borderId="29"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5" xfId="0" applyFont="1" applyBorder="1" applyAlignment="1" applyProtection="1">
      <alignment vertical="center" textRotation="255" shrinkToFit="1"/>
      <protection locked="0"/>
    </xf>
    <xf numFmtId="0" fontId="7" fillId="0" borderId="27" xfId="0" applyFont="1" applyBorder="1" applyAlignment="1" applyProtection="1">
      <alignment vertical="center" textRotation="255" shrinkToFit="1"/>
      <protection locked="0"/>
    </xf>
    <xf numFmtId="0" fontId="7" fillId="0" borderId="26" xfId="0" applyFont="1" applyBorder="1" applyAlignment="1" applyProtection="1">
      <alignment vertical="center" textRotation="255" shrinkToFit="1"/>
      <protection locked="0"/>
    </xf>
    <xf numFmtId="0" fontId="4" fillId="0" borderId="4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9" xfId="0" applyFont="1" applyBorder="1" applyAlignment="1" applyProtection="1">
      <alignment vertical="center" shrinkToFit="1"/>
      <protection locked="0"/>
    </xf>
    <xf numFmtId="0" fontId="44" fillId="0" borderId="29" xfId="0" applyFont="1" applyBorder="1" applyAlignment="1" applyProtection="1">
      <alignment horizontal="center" vertical="top" wrapText="1"/>
      <protection locked="0"/>
    </xf>
    <xf numFmtId="0" fontId="44" fillId="0" borderId="21" xfId="0" applyFont="1" applyBorder="1" applyAlignment="1" applyProtection="1">
      <alignment horizontal="center" vertical="top" wrapText="1"/>
      <protection locked="0"/>
    </xf>
    <xf numFmtId="0" fontId="44" fillId="0" borderId="31" xfId="0" applyFont="1" applyBorder="1" applyAlignment="1" applyProtection="1">
      <alignment horizontal="center" vertical="top" wrapText="1"/>
      <protection locked="0"/>
    </xf>
    <xf numFmtId="0" fontId="44" fillId="0" borderId="23" xfId="0" applyFont="1" applyBorder="1" applyAlignment="1" applyProtection="1">
      <alignment horizontal="center" vertical="top" wrapText="1"/>
      <protection locked="0"/>
    </xf>
    <xf numFmtId="0" fontId="4" fillId="0" borderId="26" xfId="0" applyFont="1" applyBorder="1" applyAlignment="1" applyProtection="1">
      <alignment horizontal="center" vertical="top" textRotation="255"/>
      <protection locked="0"/>
    </xf>
    <xf numFmtId="0" fontId="30" fillId="0" borderId="29" xfId="0" applyFont="1" applyBorder="1" applyAlignment="1" applyProtection="1">
      <alignment horizontal="left" vertical="center"/>
      <protection locked="0"/>
    </xf>
    <xf numFmtId="0" fontId="30" fillId="0" borderId="30"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37"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5" borderId="7"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17" fillId="0" borderId="43" xfId="0" applyFont="1" applyBorder="1" applyAlignment="1" applyProtection="1">
      <alignment horizontal="left" vertical="top" wrapText="1" shrinkToFit="1"/>
      <protection locked="0"/>
    </xf>
    <xf numFmtId="0" fontId="17" fillId="0" borderId="1" xfId="0" applyFont="1" applyBorder="1" applyAlignment="1" applyProtection="1">
      <alignment horizontal="left" vertical="top" wrapText="1" shrinkToFit="1"/>
      <protection locked="0"/>
    </xf>
    <xf numFmtId="0" fontId="17" fillId="0" borderId="2" xfId="0" applyFont="1" applyBorder="1" applyAlignment="1" applyProtection="1">
      <alignment horizontal="left" vertical="top" wrapText="1" shrinkToFit="1"/>
      <protection locked="0"/>
    </xf>
    <xf numFmtId="0" fontId="17" fillId="0" borderId="28"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7" fillId="0" borderId="3" xfId="0" applyFont="1" applyBorder="1" applyAlignment="1" applyProtection="1">
      <alignment horizontal="left" vertical="top" wrapText="1" shrinkToFit="1"/>
      <protection locked="0"/>
    </xf>
    <xf numFmtId="0" fontId="17" fillId="0" borderId="41" xfId="0" applyFont="1" applyBorder="1" applyAlignment="1" applyProtection="1">
      <alignment horizontal="left" vertical="top" wrapText="1" shrinkToFit="1"/>
      <protection locked="0"/>
    </xf>
    <xf numFmtId="0" fontId="17" fillId="0" borderId="4" xfId="0" applyFont="1" applyBorder="1" applyAlignment="1" applyProtection="1">
      <alignment horizontal="left" vertical="top" wrapText="1" shrinkToFit="1"/>
      <protection locked="0"/>
    </xf>
    <xf numFmtId="0" fontId="17" fillId="0" borderId="5" xfId="0" applyFont="1" applyBorder="1" applyAlignment="1" applyProtection="1">
      <alignment horizontal="left" vertical="top" wrapText="1" shrinkToFit="1"/>
      <protection locked="0"/>
    </xf>
    <xf numFmtId="0" fontId="4" fillId="0" borderId="63"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43" xfId="0" applyFont="1" applyBorder="1" applyAlignment="1" applyProtection="1">
      <alignment horizontal="left" vertical="center" shrinkToFit="1"/>
      <protection locked="0"/>
    </xf>
    <xf numFmtId="0" fontId="4" fillId="0" borderId="2" xfId="0" applyFont="1" applyBorder="1" applyAlignment="1" applyProtection="1">
      <alignment vertical="center" shrinkToFit="1"/>
      <protection locked="0"/>
    </xf>
    <xf numFmtId="0" fontId="4" fillId="0" borderId="41" xfId="0" applyFont="1" applyBorder="1" applyAlignment="1" applyProtection="1">
      <alignment horizontal="left" vertical="center" shrinkToFit="1"/>
      <protection locked="0"/>
    </xf>
    <xf numFmtId="0" fontId="4" fillId="0" borderId="4" xfId="0" applyFont="1" applyBorder="1" applyAlignment="1" applyProtection="1">
      <alignment vertical="center" shrinkToFit="1"/>
      <protection locked="0"/>
    </xf>
    <xf numFmtId="0" fontId="4" fillId="5" borderId="4"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31" xfId="0" applyFont="1" applyBorder="1" applyAlignment="1" applyProtection="1">
      <alignment horizontal="left" vertical="center" shrinkToFit="1"/>
      <protection locked="0"/>
    </xf>
    <xf numFmtId="0" fontId="4" fillId="0" borderId="32" xfId="0" applyFont="1" applyBorder="1" applyAlignment="1" applyProtection="1">
      <alignment horizontal="center" vertical="center" shrinkToFit="1"/>
      <protection locked="0"/>
    </xf>
    <xf numFmtId="0" fontId="29" fillId="0" borderId="28" xfId="0" applyFont="1" applyBorder="1" applyAlignment="1" applyProtection="1">
      <alignment horizontal="left" vertical="center" shrinkToFit="1"/>
      <protection locked="0"/>
    </xf>
    <xf numFmtId="0" fontId="29" fillId="0" borderId="0" xfId="0" applyFont="1" applyAlignment="1" applyProtection="1">
      <alignment horizontal="left" vertical="center" shrinkToFit="1"/>
      <protection locked="0"/>
    </xf>
    <xf numFmtId="0" fontId="29" fillId="0" borderId="3" xfId="0" applyFont="1" applyBorder="1" applyAlignment="1" applyProtection="1">
      <alignment horizontal="left" vertical="center" shrinkToFit="1"/>
      <protection locked="0"/>
    </xf>
    <xf numFmtId="0" fontId="4" fillId="0" borderId="41" xfId="0" applyFont="1" applyBorder="1" applyAlignment="1" applyProtection="1">
      <alignment horizontal="center" vertical="center" shrinkToFit="1"/>
      <protection locked="0"/>
    </xf>
    <xf numFmtId="0" fontId="5" fillId="0" borderId="29"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31" xfId="0" applyFont="1" applyBorder="1" applyAlignment="1" applyProtection="1">
      <alignment horizontal="center" vertical="top" wrapText="1"/>
      <protection locked="0"/>
    </xf>
    <xf numFmtId="0" fontId="5" fillId="0" borderId="23" xfId="0" applyFont="1" applyBorder="1" applyAlignment="1" applyProtection="1">
      <alignment horizontal="center" vertical="top" wrapText="1"/>
      <protection locked="0"/>
    </xf>
    <xf numFmtId="0" fontId="4" fillId="0" borderId="36" xfId="0" applyFont="1" applyBorder="1" applyAlignment="1" applyProtection="1">
      <alignment vertical="center" shrinkToFit="1"/>
      <protection locked="0"/>
    </xf>
    <xf numFmtId="0" fontId="0" fillId="0" borderId="36" xfId="0" applyBorder="1" applyAlignment="1" applyProtection="1">
      <alignment vertical="center" shrinkToFit="1"/>
      <protection locked="0"/>
    </xf>
    <xf numFmtId="0" fontId="4" fillId="5" borderId="0" xfId="0" applyFont="1" applyFill="1" applyAlignment="1" applyProtection="1">
      <alignment horizontal="left" vertical="center" shrinkToFit="1"/>
      <protection locked="0"/>
    </xf>
    <xf numFmtId="0" fontId="36" fillId="5" borderId="107" xfId="0" applyFont="1" applyFill="1" applyBorder="1" applyAlignment="1" applyProtection="1">
      <alignment horizontal="left" vertical="center" shrinkToFit="1"/>
      <protection locked="0"/>
    </xf>
    <xf numFmtId="0" fontId="36" fillId="5" borderId="108" xfId="0" applyFont="1" applyFill="1" applyBorder="1" applyAlignment="1" applyProtection="1">
      <alignment horizontal="left" vertical="center" shrinkToFit="1"/>
      <protection locked="0"/>
    </xf>
    <xf numFmtId="0" fontId="29" fillId="0" borderId="43" xfId="0" applyFont="1" applyBorder="1" applyAlignment="1" applyProtection="1">
      <alignment horizontal="left" vertical="center" shrinkToFit="1"/>
      <protection locked="0"/>
    </xf>
    <xf numFmtId="0" fontId="29" fillId="0" borderId="1" xfId="0" applyFont="1" applyBorder="1" applyAlignment="1" applyProtection="1">
      <alignment horizontal="left" vertical="center" shrinkToFit="1"/>
      <protection locked="0"/>
    </xf>
    <xf numFmtId="0" fontId="29" fillId="0" borderId="2" xfId="0" applyFont="1" applyBorder="1" applyAlignment="1" applyProtection="1">
      <alignment horizontal="left" vertical="center" shrinkToFit="1"/>
      <protection locked="0"/>
    </xf>
    <xf numFmtId="0" fontId="10" fillId="5" borderId="28"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0" borderId="4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10" fillId="0" borderId="1" xfId="0" applyFont="1" applyBorder="1" applyAlignment="1" applyProtection="1">
      <alignment horizontal="left" vertical="center" shrinkToFit="1"/>
      <protection locked="0"/>
    </xf>
    <xf numFmtId="0" fontId="4" fillId="0" borderId="3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4" fillId="0" borderId="32" xfId="0" applyFont="1" applyBorder="1" applyAlignment="1" applyProtection="1">
      <alignment horizontal="left" vertical="center"/>
      <protection locked="0"/>
    </xf>
    <xf numFmtId="0" fontId="4" fillId="0" borderId="28"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5" fillId="0" borderId="2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shrinkToFit="1"/>
      <protection locked="0"/>
    </xf>
    <xf numFmtId="0" fontId="4" fillId="0" borderId="28"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3" xfId="0" applyFont="1" applyBorder="1" applyAlignment="1" applyProtection="1">
      <alignment horizontal="left" wrapText="1"/>
      <protection locked="0"/>
    </xf>
    <xf numFmtId="0" fontId="10" fillId="0" borderId="0" xfId="0" applyFont="1" applyAlignment="1" applyProtection="1">
      <alignment horizontal="left" vertical="center" shrinkToFit="1"/>
      <protection locked="0"/>
    </xf>
    <xf numFmtId="0" fontId="10" fillId="0" borderId="28"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4" fillId="0" borderId="43"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28" xfId="0" applyFont="1" applyBorder="1" applyAlignment="1" applyProtection="1">
      <alignment vertical="center" shrinkToFit="1"/>
      <protection locked="0"/>
    </xf>
    <xf numFmtId="0" fontId="4" fillId="0" borderId="1" xfId="0" applyFont="1" applyBorder="1" applyAlignment="1" applyProtection="1">
      <alignment horizontal="left" vertical="center"/>
      <protection locked="0"/>
    </xf>
    <xf numFmtId="0" fontId="4" fillId="5" borderId="36" xfId="0" applyFont="1" applyFill="1" applyBorder="1" applyAlignment="1" applyProtection="1">
      <alignment horizontal="center" vertical="center"/>
      <protection locked="0"/>
    </xf>
    <xf numFmtId="0" fontId="4" fillId="0" borderId="28"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5" borderId="36" xfId="0" applyFont="1" applyFill="1" applyBorder="1" applyAlignment="1" applyProtection="1">
      <alignment horizontal="left" vertical="center" shrinkToFit="1"/>
      <protection locked="0"/>
    </xf>
    <xf numFmtId="0" fontId="4" fillId="0" borderId="38"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10" fillId="0" borderId="40" xfId="0" applyFont="1" applyBorder="1" applyAlignment="1" applyProtection="1">
      <alignment horizontal="left" vertical="center" shrinkToFit="1"/>
      <protection locked="0"/>
    </xf>
    <xf numFmtId="0" fontId="4" fillId="0" borderId="28"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43" fillId="4" borderId="40" xfId="0" applyFont="1" applyFill="1" applyBorder="1" applyAlignment="1" applyProtection="1">
      <alignment horizontal="center" vertical="center" textRotation="255"/>
      <protection locked="0"/>
    </xf>
    <xf numFmtId="0" fontId="47" fillId="4" borderId="37" xfId="0" applyFont="1" applyFill="1" applyBorder="1" applyAlignment="1" applyProtection="1">
      <alignment horizontal="center" vertical="center" textRotation="255"/>
      <protection locked="0"/>
    </xf>
    <xf numFmtId="0" fontId="4" fillId="5" borderId="57" xfId="0" applyFont="1" applyFill="1" applyBorder="1" applyAlignment="1" applyProtection="1">
      <alignment horizontal="left" vertical="center" shrinkToFit="1"/>
      <protection locked="0"/>
    </xf>
    <xf numFmtId="0" fontId="10" fillId="0" borderId="18"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4" fillId="0" borderId="45" xfId="0" applyFont="1" applyBorder="1" applyAlignment="1" applyProtection="1">
      <alignment horizontal="center" vertical="top" textRotation="255"/>
      <protection locked="0"/>
    </xf>
    <xf numFmtId="0" fontId="4" fillId="0" borderId="64" xfId="0" applyFont="1" applyBorder="1" applyAlignment="1" applyProtection="1">
      <alignment horizontal="center" vertical="top" textRotation="255"/>
      <protection locked="0"/>
    </xf>
    <xf numFmtId="0" fontId="4" fillId="0" borderId="46" xfId="0" applyFont="1" applyBorder="1" applyAlignment="1" applyProtection="1">
      <alignment horizontal="center" vertical="top" textRotation="255"/>
      <protection locked="0"/>
    </xf>
    <xf numFmtId="0" fontId="4" fillId="0" borderId="10" xfId="0" applyFont="1" applyBorder="1" applyAlignment="1" applyProtection="1">
      <alignment horizontal="left"/>
      <protection locked="0"/>
    </xf>
    <xf numFmtId="0" fontId="4" fillId="0" borderId="30" xfId="0" applyFont="1" applyBorder="1" applyAlignment="1" applyProtection="1">
      <alignment horizontal="left"/>
      <protection locked="0"/>
    </xf>
    <xf numFmtId="0" fontId="4" fillId="0" borderId="28" xfId="0" applyFont="1" applyBorder="1" applyAlignment="1" applyProtection="1">
      <alignment horizontal="center" wrapText="1"/>
      <protection locked="0"/>
    </xf>
    <xf numFmtId="0" fontId="4" fillId="0" borderId="0" xfId="0" applyFont="1" applyAlignment="1" applyProtection="1">
      <alignment horizontal="center" wrapText="1"/>
      <protection locked="0"/>
    </xf>
    <xf numFmtId="0" fontId="4" fillId="0" borderId="3" xfId="0" applyFont="1" applyBorder="1" applyAlignment="1" applyProtection="1">
      <alignment horizontal="center" wrapText="1"/>
      <protection locked="0"/>
    </xf>
    <xf numFmtId="0" fontId="10" fillId="0" borderId="36" xfId="0" applyFont="1" applyBorder="1" applyAlignment="1" applyProtection="1">
      <alignment horizontal="left" vertical="center" shrinkToFit="1"/>
      <protection locked="0"/>
    </xf>
    <xf numFmtId="0" fontId="10" fillId="0" borderId="37" xfId="0" applyFont="1" applyBorder="1" applyAlignment="1" applyProtection="1">
      <alignment horizontal="left" vertical="center" shrinkToFit="1"/>
      <protection locked="0"/>
    </xf>
    <xf numFmtId="0" fontId="63" fillId="3" borderId="70" xfId="0" applyFont="1" applyFill="1" applyBorder="1" applyAlignment="1" applyProtection="1">
      <alignment horizontal="left" vertical="center" wrapText="1"/>
      <protection locked="0"/>
    </xf>
    <xf numFmtId="0" fontId="63" fillId="3" borderId="71" xfId="0" applyFont="1" applyFill="1" applyBorder="1" applyAlignment="1" applyProtection="1">
      <alignment horizontal="left" vertical="center" wrapText="1"/>
      <protection locked="0"/>
    </xf>
    <xf numFmtId="0" fontId="63" fillId="3" borderId="71" xfId="0" applyFont="1" applyFill="1" applyBorder="1" applyAlignment="1">
      <alignment horizontal="center" vertical="center" shrinkToFit="1"/>
    </xf>
    <xf numFmtId="0" fontId="63" fillId="3" borderId="72" xfId="0" applyFont="1" applyFill="1" applyBorder="1" applyAlignment="1">
      <alignment horizontal="center" vertical="center" shrinkToFit="1"/>
    </xf>
    <xf numFmtId="0" fontId="62" fillId="0" borderId="115" xfId="0" applyFont="1" applyBorder="1" applyAlignment="1" applyProtection="1">
      <alignment horizontal="center" vertical="center" shrinkToFit="1"/>
      <protection locked="0"/>
    </xf>
    <xf numFmtId="0" fontId="62" fillId="0" borderId="116" xfId="0" applyFont="1" applyBorder="1" applyAlignment="1" applyProtection="1">
      <alignment horizontal="center" vertical="center" shrinkToFit="1"/>
      <protection locked="0"/>
    </xf>
    <xf numFmtId="0" fontId="62" fillId="0" borderId="117" xfId="0" applyFont="1" applyBorder="1" applyAlignment="1" applyProtection="1">
      <alignment horizontal="center" vertical="center" shrinkToFit="1"/>
      <protection locked="0"/>
    </xf>
    <xf numFmtId="0" fontId="4" fillId="0" borderId="116" xfId="0" applyFont="1" applyBorder="1" applyAlignment="1" applyProtection="1">
      <alignment horizontal="center" vertical="center"/>
      <protection locked="0"/>
    </xf>
    <xf numFmtId="0" fontId="4" fillId="0" borderId="117" xfId="0" applyFont="1" applyBorder="1" applyAlignment="1" applyProtection="1">
      <alignment horizontal="center" vertical="center"/>
      <protection locked="0"/>
    </xf>
    <xf numFmtId="0" fontId="4" fillId="0" borderId="118" xfId="0" applyFont="1" applyBorder="1" applyAlignment="1" applyProtection="1">
      <alignment horizontal="center" vertical="center"/>
      <protection locked="0"/>
    </xf>
    <xf numFmtId="0" fontId="0" fillId="0" borderId="116" xfId="0" applyBorder="1">
      <alignment vertical="center"/>
    </xf>
    <xf numFmtId="0" fontId="0" fillId="0" borderId="117" xfId="0" applyBorder="1">
      <alignment vertical="center"/>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80"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6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81"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0"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63" xfId="0" applyFont="1" applyBorder="1" applyAlignment="1" applyProtection="1">
      <alignment horizontal="left" vertical="center" shrinkToFit="1"/>
      <protection locked="0"/>
    </xf>
    <xf numFmtId="0" fontId="10" fillId="0" borderId="113" xfId="0" applyFont="1" applyBorder="1" applyAlignment="1" applyProtection="1">
      <alignment horizontal="left" vertical="center" shrinkToFit="1"/>
      <protection locked="0"/>
    </xf>
    <xf numFmtId="0" fontId="10" fillId="0" borderId="61" xfId="0" applyFont="1" applyBorder="1" applyAlignment="1" applyProtection="1">
      <alignment horizontal="left" vertical="center" shrinkToFit="1"/>
      <protection locked="0"/>
    </xf>
    <xf numFmtId="0" fontId="10" fillId="0" borderId="85"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21" fillId="5" borderId="4" xfId="0" applyFont="1" applyFill="1" applyBorder="1" applyAlignment="1" applyProtection="1">
      <alignment vertical="center" shrinkToFit="1"/>
      <protection locked="0"/>
    </xf>
    <xf numFmtId="0" fontId="21" fillId="5" borderId="0" xfId="0" applyFont="1" applyFill="1" applyAlignment="1" applyProtection="1">
      <alignment vertical="center" shrinkToFit="1"/>
      <protection locked="0"/>
    </xf>
    <xf numFmtId="177" fontId="3" fillId="5" borderId="7" xfId="0" applyNumberFormat="1" applyFont="1" applyFill="1" applyBorder="1" applyAlignment="1" applyProtection="1">
      <alignment horizontal="right" vertical="center" shrinkToFit="1"/>
      <protection locked="0"/>
    </xf>
    <xf numFmtId="0" fontId="3" fillId="5" borderId="4" xfId="0" applyFont="1" applyFill="1" applyBorder="1" applyAlignment="1" applyProtection="1">
      <alignment horizontal="left" vertical="center" shrinkToFit="1"/>
      <protection locked="0"/>
    </xf>
    <xf numFmtId="0" fontId="54" fillId="5" borderId="1" xfId="0" applyFont="1" applyFill="1" applyBorder="1" applyAlignment="1" applyProtection="1">
      <alignment horizontal="center" vertical="center"/>
      <protection locked="0"/>
    </xf>
    <xf numFmtId="0" fontId="21"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21" fillId="0" borderId="0" xfId="0" applyFont="1" applyAlignment="1" applyProtection="1">
      <alignment horizontal="center" vertical="center"/>
      <protection locked="0"/>
    </xf>
    <xf numFmtId="177" fontId="3" fillId="5" borderId="1" xfId="0" applyNumberFormat="1" applyFont="1" applyFill="1" applyBorder="1" applyAlignment="1" applyProtection="1">
      <alignment horizontal="right" vertical="center" shrinkToFit="1"/>
      <protection locked="0"/>
    </xf>
    <xf numFmtId="0" fontId="21" fillId="0" borderId="7" xfId="0" applyFont="1" applyBorder="1" applyAlignment="1" applyProtection="1">
      <alignment horizontal="left" vertical="center"/>
      <protection locked="0"/>
    </xf>
    <xf numFmtId="0" fontId="3" fillId="5" borderId="7" xfId="0" applyFont="1" applyFill="1" applyBorder="1" applyAlignment="1" applyProtection="1">
      <alignment horizontal="center" vertical="center" shrinkToFit="1"/>
      <protection locked="0"/>
    </xf>
    <xf numFmtId="0" fontId="3" fillId="5" borderId="0" xfId="0" applyFont="1" applyFill="1" applyAlignment="1" applyProtection="1">
      <alignment horizontal="right" vertical="center"/>
      <protection locked="0"/>
    </xf>
    <xf numFmtId="0" fontId="3" fillId="5" borderId="4" xfId="0" applyFont="1" applyFill="1" applyBorder="1" applyAlignment="1" applyProtection="1">
      <alignment horizontal="right" vertical="center"/>
      <protection locked="0"/>
    </xf>
    <xf numFmtId="178" fontId="3" fillId="5" borderId="0" xfId="0" applyNumberFormat="1" applyFont="1" applyFill="1" applyAlignment="1" applyProtection="1">
      <alignment horizontal="right" vertical="center"/>
      <protection locked="0"/>
    </xf>
    <xf numFmtId="0" fontId="3" fillId="5" borderId="0" xfId="0" applyFont="1" applyFill="1" applyAlignment="1" applyProtection="1">
      <alignment horizontal="center" vertical="center"/>
      <protection locked="0"/>
    </xf>
    <xf numFmtId="0" fontId="21" fillId="5" borderId="0" xfId="0" applyFont="1" applyFill="1" applyAlignment="1" applyProtection="1">
      <alignment horizontal="left" vertical="center"/>
      <protection locked="0"/>
    </xf>
    <xf numFmtId="0" fontId="10" fillId="5" borderId="0" xfId="0" applyFont="1" applyFill="1" applyAlignment="1" applyProtection="1">
      <alignment horizontal="center" vertical="center"/>
      <protection locked="0"/>
    </xf>
    <xf numFmtId="0" fontId="21" fillId="5" borderId="0" xfId="0" applyFont="1" applyFill="1" applyAlignment="1" applyProtection="1">
      <alignment horizontal="left" vertical="center" shrinkToFit="1"/>
      <protection locked="0"/>
    </xf>
    <xf numFmtId="0" fontId="21" fillId="5" borderId="4" xfId="0" applyFont="1" applyFill="1" applyBorder="1" applyAlignment="1" applyProtection="1">
      <alignment horizontal="left" vertical="center" shrinkToFit="1"/>
      <protection locked="0"/>
    </xf>
    <xf numFmtId="0" fontId="21" fillId="5" borderId="0" xfId="0" applyFont="1" applyFill="1" applyAlignment="1" applyProtection="1">
      <alignment horizontal="center" vertical="center" shrinkToFit="1"/>
      <protection locked="0"/>
    </xf>
    <xf numFmtId="0" fontId="21" fillId="0" borderId="4" xfId="0" applyFont="1" applyBorder="1" applyAlignment="1" applyProtection="1">
      <alignment horizontal="left" vertical="center"/>
      <protection locked="0"/>
    </xf>
    <xf numFmtId="0" fontId="3" fillId="5" borderId="0" xfId="0" applyFont="1" applyFill="1" applyAlignment="1" applyProtection="1">
      <alignment horizontal="left" vertical="center" shrinkToFit="1"/>
      <protection locked="0"/>
    </xf>
    <xf numFmtId="176" fontId="3" fillId="5" borderId="0" xfId="0" applyNumberFormat="1" applyFont="1" applyFill="1" applyAlignment="1" applyProtection="1">
      <alignment horizontal="left" vertical="center" shrinkToFit="1"/>
      <protection locked="0"/>
    </xf>
    <xf numFmtId="176" fontId="3" fillId="5" borderId="4" xfId="0" applyNumberFormat="1" applyFont="1" applyFill="1" applyBorder="1" applyAlignment="1" applyProtection="1">
      <alignment horizontal="left" vertical="center" shrinkToFit="1"/>
      <protection locked="0"/>
    </xf>
    <xf numFmtId="0" fontId="3" fillId="0" borderId="9" xfId="0" applyFont="1" applyBorder="1" applyAlignment="1" applyProtection="1">
      <alignment horizontal="center" vertical="center" shrinkToFit="1"/>
      <protection locked="0"/>
    </xf>
    <xf numFmtId="0" fontId="3" fillId="5" borderId="1" xfId="0" applyFont="1" applyFill="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21" fillId="5" borderId="0" xfId="0" applyFont="1" applyFill="1" applyAlignment="1" applyProtection="1">
      <alignment horizontal="right" vertical="center"/>
      <protection locked="0"/>
    </xf>
    <xf numFmtId="0" fontId="21" fillId="5" borderId="0" xfId="0" applyFont="1" applyFill="1" applyAlignment="1" applyProtection="1">
      <alignment horizontal="left" vertical="center" wrapText="1"/>
      <protection locked="0"/>
    </xf>
    <xf numFmtId="0" fontId="21" fillId="0" borderId="0" xfId="0" applyFont="1" applyAlignment="1" applyProtection="1">
      <alignment horizontal="left" vertical="center"/>
      <protection locked="0"/>
    </xf>
    <xf numFmtId="0" fontId="10" fillId="5" borderId="0" xfId="0" applyFont="1" applyFill="1" applyAlignment="1" applyProtection="1">
      <alignment horizontal="left" vertical="center" shrinkToFit="1"/>
      <protection locked="0"/>
    </xf>
    <xf numFmtId="0" fontId="20"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4" fillId="0" borderId="43" xfId="0" applyFont="1" applyBorder="1" applyAlignment="1" applyProtection="1">
      <alignment horizontal="center" vertical="top" textRotation="255" shrinkToFit="1"/>
      <protection locked="0"/>
    </xf>
    <xf numFmtId="0" fontId="4" fillId="0" borderId="28" xfId="0" applyFont="1" applyBorder="1" applyAlignment="1" applyProtection="1">
      <alignment horizontal="center" vertical="top" textRotation="255" shrinkToFit="1"/>
      <protection locked="0"/>
    </xf>
    <xf numFmtId="0" fontId="4" fillId="0" borderId="31" xfId="0" applyFont="1" applyBorder="1" applyAlignment="1" applyProtection="1">
      <alignment horizontal="center" vertical="top" textRotation="255" shrinkToFit="1"/>
      <protection locked="0"/>
    </xf>
    <xf numFmtId="0" fontId="10" fillId="5" borderId="4" xfId="0" applyFont="1" applyFill="1" applyBorder="1" applyAlignment="1" applyProtection="1">
      <alignment horizontal="center" vertical="center" shrinkToFit="1"/>
      <protection locked="0"/>
    </xf>
    <xf numFmtId="0" fontId="10" fillId="5" borderId="7" xfId="0" applyFont="1" applyFill="1" applyBorder="1" applyAlignment="1" applyProtection="1">
      <alignment horizontal="center" vertical="center"/>
      <protection locked="0"/>
    </xf>
    <xf numFmtId="0" fontId="5" fillId="0" borderId="4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76" fillId="0" borderId="28" xfId="0" applyFont="1" applyBorder="1" applyAlignment="1" applyProtection="1">
      <alignment horizontal="center" vertical="top" wrapText="1"/>
      <protection locked="0"/>
    </xf>
    <xf numFmtId="0" fontId="76" fillId="0" borderId="3" xfId="0" applyFont="1" applyBorder="1" applyAlignment="1" applyProtection="1">
      <alignment horizontal="center" vertical="top" wrapText="1"/>
      <protection locked="0"/>
    </xf>
    <xf numFmtId="0" fontId="76" fillId="0" borderId="31" xfId="0" applyFont="1" applyBorder="1" applyAlignment="1" applyProtection="1">
      <alignment horizontal="center" vertical="top" wrapText="1"/>
      <protection locked="0"/>
    </xf>
    <xf numFmtId="0" fontId="76" fillId="0" borderId="32" xfId="0" applyFont="1" applyBorder="1" applyAlignment="1" applyProtection="1">
      <alignment horizontal="center" vertical="top" wrapText="1"/>
      <protection locked="0"/>
    </xf>
    <xf numFmtId="0" fontId="5" fillId="0" borderId="43"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4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4" fillId="9" borderId="25" xfId="0" applyFont="1" applyFill="1" applyBorder="1" applyAlignment="1" applyProtection="1">
      <alignment horizontal="center" vertical="top" textRotation="255"/>
      <protection locked="0"/>
    </xf>
    <xf numFmtId="0" fontId="4" fillId="9" borderId="27" xfId="0" applyFont="1" applyFill="1" applyBorder="1" applyAlignment="1" applyProtection="1">
      <alignment horizontal="center" vertical="top" textRotation="255"/>
      <protection locked="0"/>
    </xf>
    <xf numFmtId="0" fontId="4" fillId="9" borderId="28" xfId="0" applyFont="1" applyFill="1" applyBorder="1" applyAlignment="1" applyProtection="1">
      <alignment horizontal="center" vertical="center" shrinkToFit="1"/>
      <protection locked="0"/>
    </xf>
    <xf numFmtId="0" fontId="4" fillId="9" borderId="0" xfId="0" applyFont="1" applyFill="1" applyAlignment="1" applyProtection="1">
      <alignment horizontal="center" vertical="center" shrinkToFit="1"/>
      <protection locked="0"/>
    </xf>
    <xf numFmtId="0" fontId="4" fillId="9" borderId="3" xfId="0" applyFont="1" applyFill="1" applyBorder="1" applyAlignment="1" applyProtection="1">
      <alignment horizontal="center" vertical="center" shrinkToFit="1"/>
      <protection locked="0"/>
    </xf>
    <xf numFmtId="0" fontId="17" fillId="9" borderId="0" xfId="0" applyFont="1" applyFill="1" applyAlignment="1" applyProtection="1">
      <alignment horizontal="center" vertical="center" shrinkToFit="1"/>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pplyProtection="1">
      <alignment horizontal="center" vertical="center" shrinkToFit="1"/>
      <protection locked="0"/>
    </xf>
    <xf numFmtId="38" fontId="13" fillId="0" borderId="0" xfId="6" applyFont="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43" fillId="4" borderId="107" xfId="0" applyFont="1" applyFill="1" applyBorder="1" applyAlignment="1" applyProtection="1">
      <alignment horizontal="left" vertical="center" shrinkToFit="1"/>
      <protection locked="0"/>
    </xf>
    <xf numFmtId="0" fontId="43" fillId="4" borderId="108" xfId="0" applyFont="1" applyFill="1" applyBorder="1" applyAlignment="1" applyProtection="1">
      <alignment horizontal="left" vertical="center" shrinkToFit="1"/>
      <protection locked="0"/>
    </xf>
    <xf numFmtId="0" fontId="17" fillId="0" borderId="28" xfId="0" applyFont="1" applyBorder="1" applyAlignment="1" applyProtection="1">
      <alignment horizontal="center" vertical="center" textRotation="255"/>
      <protection locked="0"/>
    </xf>
    <xf numFmtId="0" fontId="17" fillId="0" borderId="41" xfId="0" applyFont="1" applyBorder="1" applyAlignment="1" applyProtection="1">
      <alignment horizontal="center" vertical="center" textRotation="255"/>
      <protection locked="0"/>
    </xf>
    <xf numFmtId="0" fontId="17" fillId="0" borderId="43"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4" fillId="0" borderId="4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17" fillId="0" borderId="0" xfId="0" applyFont="1" applyAlignment="1" applyProtection="1">
      <alignment horizontal="left" vertical="center" wrapText="1" shrinkToFit="1"/>
      <protection locked="0"/>
    </xf>
    <xf numFmtId="0" fontId="4" fillId="0" borderId="3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17" fillId="0" borderId="28"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9" borderId="0" xfId="0" applyFont="1" applyFill="1" applyAlignment="1" applyProtection="1">
      <alignment horizontal="left" vertical="center" shrinkToFit="1"/>
      <protection locked="0"/>
    </xf>
    <xf numFmtId="0" fontId="4" fillId="9" borderId="3" xfId="0" applyFont="1" applyFill="1" applyBorder="1" applyAlignment="1" applyProtection="1">
      <alignment horizontal="left" vertical="center" shrinkToFit="1"/>
      <protection locked="0"/>
    </xf>
    <xf numFmtId="0" fontId="4" fillId="0" borderId="36" xfId="0" applyFont="1" applyBorder="1" applyAlignment="1" applyProtection="1">
      <alignment horizontal="left" vertical="center"/>
      <protection locked="0"/>
    </xf>
    <xf numFmtId="0" fontId="4" fillId="9" borderId="43" xfId="0" applyFont="1" applyFill="1" applyBorder="1" applyAlignment="1" applyProtection="1">
      <alignment horizontal="center" vertical="center" shrinkToFit="1"/>
      <protection locked="0"/>
    </xf>
    <xf numFmtId="0" fontId="4" fillId="9" borderId="1" xfId="0" applyFont="1" applyFill="1" applyBorder="1" applyAlignment="1" applyProtection="1">
      <alignment horizontal="center" vertical="center" shrinkToFit="1"/>
      <protection locked="0"/>
    </xf>
    <xf numFmtId="0" fontId="4" fillId="9" borderId="2"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top" shrinkToFit="1"/>
      <protection locked="0"/>
    </xf>
    <xf numFmtId="0" fontId="4" fillId="0" borderId="1" xfId="0" applyFont="1" applyBorder="1" applyAlignment="1" applyProtection="1">
      <alignment horizontal="left" vertical="top" shrinkToFit="1"/>
      <protection locked="0"/>
    </xf>
    <xf numFmtId="0" fontId="4" fillId="0" borderId="2" xfId="0" applyFont="1" applyBorder="1" applyAlignment="1" applyProtection="1">
      <alignment horizontal="left" vertical="top" shrinkToFit="1"/>
      <protection locked="0"/>
    </xf>
    <xf numFmtId="0" fontId="4" fillId="0" borderId="28"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3" xfId="0" applyFont="1" applyBorder="1" applyAlignment="1" applyProtection="1">
      <alignment horizontal="left" vertical="top" shrinkToFit="1"/>
      <protection locked="0"/>
    </xf>
    <xf numFmtId="0" fontId="4" fillId="0" borderId="41" xfId="0" applyFont="1" applyBorder="1" applyAlignment="1" applyProtection="1">
      <alignment horizontal="left" vertical="top" shrinkToFit="1"/>
      <protection locked="0"/>
    </xf>
    <xf numFmtId="0" fontId="4" fillId="0" borderId="4"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0" fontId="5" fillId="0" borderId="28"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70" fillId="4" borderId="107" xfId="0" quotePrefix="1" applyFont="1" applyFill="1" applyBorder="1" applyAlignment="1" applyProtection="1">
      <alignment horizontal="left" vertical="center" shrinkToFit="1"/>
      <protection locked="0"/>
    </xf>
    <xf numFmtId="0" fontId="70" fillId="4" borderId="108" xfId="0" quotePrefix="1" applyFont="1" applyFill="1" applyBorder="1" applyAlignment="1" applyProtection="1">
      <alignment horizontal="left" vertical="center" shrinkToFit="1"/>
      <protection locked="0"/>
    </xf>
    <xf numFmtId="0" fontId="17"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4" fillId="5" borderId="1" xfId="0" applyFont="1" applyFill="1" applyBorder="1" applyAlignment="1" applyProtection="1">
      <alignment horizontal="left" vertical="center" shrinkToFit="1"/>
      <protection locked="0"/>
    </xf>
    <xf numFmtId="0" fontId="4" fillId="5" borderId="57"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9" borderId="10" xfId="0" applyFont="1" applyFill="1" applyBorder="1" applyAlignment="1" applyProtection="1">
      <alignment horizontal="left" vertical="center"/>
      <protection locked="0"/>
    </xf>
    <xf numFmtId="0" fontId="4" fillId="9" borderId="28" xfId="0" applyFont="1" applyFill="1" applyBorder="1" applyAlignment="1" applyProtection="1">
      <alignment horizontal="center" vertical="center"/>
      <protection locked="0"/>
    </xf>
    <xf numFmtId="0" fontId="4" fillId="9" borderId="0" xfId="0" applyFont="1" applyFill="1" applyAlignment="1" applyProtection="1">
      <alignment horizontal="center" vertical="center"/>
      <protection locked="0"/>
    </xf>
    <xf numFmtId="0" fontId="4" fillId="9" borderId="3" xfId="0" applyFont="1" applyFill="1" applyBorder="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17" fillId="5" borderId="0" xfId="0" applyFont="1" applyFill="1" applyAlignment="1" applyProtection="1">
      <alignment horizontal="left" vertical="center" shrinkToFit="1"/>
      <protection locked="0"/>
    </xf>
    <xf numFmtId="0" fontId="17" fillId="5" borderId="3" xfId="0" applyFont="1" applyFill="1" applyBorder="1" applyAlignment="1" applyProtection="1">
      <alignment horizontal="left" vertical="center" shrinkToFit="1"/>
      <protection locked="0"/>
    </xf>
    <xf numFmtId="0" fontId="4" fillId="5" borderId="39" xfId="0" applyFont="1" applyFill="1" applyBorder="1" applyAlignment="1" applyProtection="1">
      <alignment horizontal="left" vertical="center" shrinkToFit="1"/>
      <protection locked="0"/>
    </xf>
    <xf numFmtId="0" fontId="4" fillId="5" borderId="71" xfId="0" applyFont="1" applyFill="1" applyBorder="1" applyAlignment="1" applyProtection="1">
      <alignment horizontal="left" vertical="center" shrinkToFit="1"/>
      <protection locked="0"/>
    </xf>
    <xf numFmtId="0" fontId="4" fillId="0" borderId="45" xfId="0" applyFont="1" applyBorder="1" applyAlignment="1" applyProtection="1">
      <alignment horizontal="center" vertical="top" shrinkToFit="1"/>
      <protection locked="0"/>
    </xf>
    <xf numFmtId="0" fontId="4" fillId="0" borderId="10" xfId="0" applyFont="1" applyBorder="1" applyAlignment="1" applyProtection="1">
      <alignment horizontal="center" vertical="top" shrinkToFit="1"/>
      <protection locked="0"/>
    </xf>
    <xf numFmtId="0" fontId="4" fillId="0" borderId="30" xfId="0" applyFont="1" applyBorder="1" applyAlignment="1" applyProtection="1">
      <alignment horizontal="center" vertical="top" shrinkToFit="1"/>
      <protection locked="0"/>
    </xf>
    <xf numFmtId="0" fontId="10" fillId="5" borderId="29" xfId="0" applyFont="1" applyFill="1" applyBorder="1" applyAlignment="1" applyProtection="1">
      <alignment horizontal="left" vertical="top" wrapText="1"/>
      <protection locked="0"/>
    </xf>
    <xf numFmtId="0" fontId="10" fillId="5" borderId="10" xfId="0" applyFont="1" applyFill="1" applyBorder="1" applyAlignment="1" applyProtection="1">
      <alignment horizontal="left" vertical="top" wrapText="1"/>
      <protection locked="0"/>
    </xf>
    <xf numFmtId="0" fontId="10" fillId="5" borderId="21" xfId="0" applyFont="1" applyFill="1" applyBorder="1" applyAlignment="1" applyProtection="1">
      <alignment horizontal="left" vertical="top" wrapText="1"/>
      <protection locked="0"/>
    </xf>
    <xf numFmtId="0" fontId="10" fillId="5" borderId="28" xfId="0" applyFont="1" applyFill="1" applyBorder="1" applyAlignment="1" applyProtection="1">
      <alignment horizontal="left" vertical="top" wrapText="1"/>
      <protection locked="0"/>
    </xf>
    <xf numFmtId="0" fontId="10" fillId="5" borderId="0" xfId="0" applyFont="1" applyFill="1" applyAlignment="1" applyProtection="1">
      <alignment horizontal="left" vertical="top" wrapText="1"/>
      <protection locked="0"/>
    </xf>
    <xf numFmtId="0" fontId="10" fillId="5" borderId="22" xfId="0" applyFont="1" applyFill="1" applyBorder="1" applyAlignment="1" applyProtection="1">
      <alignment horizontal="left" vertical="top" wrapText="1"/>
      <protection locked="0"/>
    </xf>
    <xf numFmtId="0" fontId="10" fillId="5" borderId="3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10" fillId="5" borderId="23" xfId="0" applyFont="1" applyFill="1" applyBorder="1" applyAlignment="1" applyProtection="1">
      <alignment horizontal="left" vertical="top" wrapText="1"/>
      <protection locked="0"/>
    </xf>
    <xf numFmtId="0" fontId="4" fillId="0" borderId="10" xfId="0" applyFont="1" applyBorder="1" applyAlignment="1" applyProtection="1">
      <alignment horizontal="left" vertical="center" wrapText="1"/>
      <protection locked="0"/>
    </xf>
    <xf numFmtId="0" fontId="4" fillId="5" borderId="9" xfId="0" applyFont="1" applyFill="1" applyBorder="1" applyAlignment="1" applyProtection="1">
      <alignment horizontal="left" vertical="center" shrinkToFit="1"/>
      <protection locked="0"/>
    </xf>
    <xf numFmtId="0" fontId="36" fillId="0" borderId="70" xfId="0" applyFont="1" applyBorder="1" applyAlignment="1" applyProtection="1">
      <alignment horizontal="center" vertical="center"/>
      <protection locked="0"/>
    </xf>
    <xf numFmtId="0" fontId="36" fillId="0" borderId="71" xfId="0" applyFont="1" applyBorder="1" applyAlignment="1" applyProtection="1">
      <alignment horizontal="center" vertical="center"/>
      <protection locked="0"/>
    </xf>
    <xf numFmtId="0" fontId="36" fillId="0" borderId="74" xfId="0" applyFont="1" applyBorder="1" applyAlignment="1" applyProtection="1">
      <alignment horizontal="center" vertical="center"/>
      <protection locked="0"/>
    </xf>
    <xf numFmtId="0" fontId="28" fillId="0" borderId="70" xfId="0" applyFont="1" applyBorder="1" applyAlignment="1" applyProtection="1">
      <alignment horizontal="center" vertical="center"/>
      <protection locked="0"/>
    </xf>
    <xf numFmtId="0" fontId="28" fillId="0" borderId="71" xfId="0" applyFont="1" applyBorder="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73" xfId="0" applyFont="1" applyBorder="1" applyAlignment="1" applyProtection="1">
      <alignment horizontal="center" vertical="center"/>
      <protection locked="0"/>
    </xf>
    <xf numFmtId="0" fontId="28" fillId="0" borderId="7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4" fillId="5" borderId="0" xfId="0" applyFont="1" applyFill="1" applyAlignment="1" applyProtection="1">
      <alignment horizontal="left" vertical="top" wrapText="1"/>
      <protection locked="0"/>
    </xf>
    <xf numFmtId="0" fontId="4" fillId="5" borderId="36" xfId="0" applyFont="1" applyFill="1" applyBorder="1" applyAlignment="1" applyProtection="1">
      <alignment horizontal="left" vertical="top" wrapText="1"/>
      <protection locked="0"/>
    </xf>
    <xf numFmtId="0" fontId="4" fillId="0" borderId="45" xfId="0" applyFont="1" applyBorder="1" applyAlignment="1" applyProtection="1">
      <alignment horizontal="left" vertical="center" shrinkToFit="1"/>
      <protection locked="0"/>
    </xf>
    <xf numFmtId="0" fontId="10"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21" fillId="5" borderId="0" xfId="0" applyFont="1" applyFill="1" applyAlignment="1" applyProtection="1">
      <alignment horizontal="right" vertical="center" shrinkToFit="1"/>
      <protection locked="0"/>
    </xf>
    <xf numFmtId="0" fontId="21" fillId="0" borderId="0" xfId="0" applyFont="1" applyAlignment="1" applyProtection="1">
      <alignment horizontal="left" vertical="center" shrinkToFit="1"/>
      <protection locked="0"/>
    </xf>
    <xf numFmtId="0" fontId="21" fillId="5" borderId="0" xfId="0" applyFont="1" applyFill="1" applyAlignment="1" applyProtection="1">
      <alignment horizontal="center" vertical="center"/>
      <protection locked="0"/>
    </xf>
  </cellXfs>
  <cellStyles count="7">
    <cellStyle name="桁区切り" xfId="6" builtinId="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55">
    <dxf>
      <font>
        <color theme="2"/>
      </font>
      <fill>
        <patternFill patternType="solid">
          <bgColor auto="1"/>
        </patternFill>
      </fill>
    </dxf>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2" tint="-0.24994659260841701"/>
        </patternFill>
      </fill>
    </dxf>
    <dxf>
      <font>
        <color theme="2" tint="-9.9948118533890809E-2"/>
      </font>
      <fill>
        <patternFill>
          <bgColor theme="0"/>
        </patternFill>
      </fill>
    </dxf>
    <dxf>
      <fill>
        <patternFill>
          <bgColor theme="2" tint="-0.24994659260841701"/>
        </patternFill>
      </fill>
    </dxf>
    <dxf>
      <fill>
        <patternFill>
          <bgColor theme="2" tint="-0.24994659260841701"/>
        </patternFill>
      </fill>
    </dxf>
    <dxf>
      <font>
        <color theme="0"/>
      </font>
      <fill>
        <patternFill patternType="solid">
          <fgColor theme="0"/>
          <bgColor theme="0"/>
        </patternFill>
      </fill>
    </dxf>
    <dxf>
      <font>
        <color theme="0"/>
      </font>
    </dxf>
    <dxf>
      <font>
        <color theme="0"/>
      </font>
    </dxf>
    <dxf>
      <font>
        <color theme="0"/>
      </font>
      <fill>
        <patternFill>
          <bgColor theme="0"/>
        </patternFill>
      </fill>
      <border>
        <vertical/>
        <horizontal/>
      </border>
    </dxf>
    <dxf>
      <font>
        <color theme="0"/>
      </font>
    </dxf>
    <dxf>
      <font>
        <color theme="8" tint="0.79998168889431442"/>
      </font>
    </dxf>
    <dxf>
      <font>
        <color theme="0"/>
      </font>
    </dxf>
    <dxf>
      <font>
        <color theme="0"/>
      </font>
    </dxf>
    <dxf>
      <font>
        <color theme="2"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2" tint="-0.24994659260841701"/>
        </patternFill>
      </fill>
    </dxf>
    <dxf>
      <fill>
        <patternFill>
          <bgColor theme="2" tint="-0.24994659260841701"/>
        </patternFill>
      </fill>
    </dxf>
    <dxf>
      <font>
        <color theme="2" tint="-9.9948118533890809E-2"/>
      </font>
      <fill>
        <patternFill>
          <bgColor theme="0"/>
        </patternFill>
      </fill>
    </dxf>
    <dxf>
      <fill>
        <patternFill>
          <bgColor theme="2" tint="-0.24994659260841701"/>
        </patternFill>
      </fill>
    </dxf>
    <dxf>
      <font>
        <color theme="0"/>
      </font>
      <fill>
        <patternFill patternType="solid">
          <fgColor theme="0"/>
          <bgColor theme="0"/>
        </patternFill>
      </fill>
    </dxf>
    <dxf>
      <font>
        <color theme="0"/>
      </font>
    </dxf>
    <dxf>
      <font>
        <color theme="0"/>
      </font>
    </dxf>
    <dxf>
      <font>
        <color theme="0"/>
      </font>
      <fill>
        <patternFill>
          <bgColor theme="0"/>
        </patternFill>
      </fill>
      <border>
        <vertical/>
        <horizontal/>
      </border>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887" y="7019925"/>
              <a:ext cx="257175" cy="1714500"/>
              <a:chOff x="623887" y="7019924"/>
              <a:chExt cx="257175" cy="1714493"/>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623887" y="7019924"/>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623887" y="8534392"/>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3888" y="16273463"/>
              <a:ext cx="209550" cy="600075"/>
              <a:chOff x="623888" y="16273399"/>
              <a:chExt cx="209550" cy="600159"/>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623888" y="16273399"/>
                <a:ext cx="20955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623888" y="16654479"/>
                <a:ext cx="209550" cy="21907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47738" y="24445912"/>
              <a:ext cx="209550" cy="600075"/>
              <a:chOff x="623888" y="16273407"/>
              <a:chExt cx="209550" cy="600174"/>
            </a:xfrm>
          </xdr:grpSpPr>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623888" y="16273407"/>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623888" y="16654498"/>
                <a:ext cx="209550" cy="21908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645</xdr:row>
          <xdr:rowOff>0</xdr:rowOff>
        </xdr:from>
        <xdr:to>
          <xdr:col>1</xdr:col>
          <xdr:colOff>57150</xdr:colOff>
          <xdr:row>645</xdr:row>
          <xdr:rowOff>9525</xdr:rowOff>
        </xdr:to>
        <xdr:sp macro="" textlink="">
          <xdr:nvSpPr>
            <xdr:cNvPr id="66561" name="評価対象外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645</xdr:row>
          <xdr:rowOff>0</xdr:rowOff>
        </xdr:from>
        <xdr:to>
          <xdr:col>1</xdr:col>
          <xdr:colOff>57150</xdr:colOff>
          <xdr:row>645</xdr:row>
          <xdr:rowOff>9525</xdr:rowOff>
        </xdr:to>
        <xdr:sp macro="" textlink="">
          <xdr:nvSpPr>
            <xdr:cNvPr id="66562" name="CheckBox1"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52</xdr:col>
      <xdr:colOff>19050</xdr:colOff>
      <xdr:row>1</xdr:row>
      <xdr:rowOff>0</xdr:rowOff>
    </xdr:from>
    <xdr:to>
      <xdr:col>78</xdr:col>
      <xdr:colOff>19050</xdr:colOff>
      <xdr:row>6</xdr:row>
      <xdr:rowOff>76200</xdr:rowOff>
    </xdr:to>
    <xdr:sp macro="" textlink="">
      <xdr:nvSpPr>
        <xdr:cNvPr id="4" name="テキスト ボックス 1">
          <a:extLst>
            <a:ext uri="{FF2B5EF4-FFF2-40B4-BE49-F238E27FC236}">
              <a16:creationId xmlns:a16="http://schemas.microsoft.com/office/drawing/2014/main" id="{00000000-0008-0000-0200-000004000000}"/>
            </a:ext>
          </a:extLst>
        </xdr:cNvPr>
        <xdr:cNvSpPr txBox="1"/>
      </xdr:nvSpPr>
      <xdr:spPr>
        <a:xfrm>
          <a:off x="6010275" y="171450"/>
          <a:ext cx="52006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52</xdr:col>
      <xdr:colOff>19050</xdr:colOff>
      <xdr:row>55</xdr:row>
      <xdr:rowOff>0</xdr:rowOff>
    </xdr:from>
    <xdr:to>
      <xdr:col>79</xdr:col>
      <xdr:colOff>28575</xdr:colOff>
      <xdr:row>66</xdr:row>
      <xdr:rowOff>133350</xdr:rowOff>
    </xdr:to>
    <xdr:sp macro="" textlink="">
      <xdr:nvSpPr>
        <xdr:cNvPr id="5" name="テキスト ボックス 1">
          <a:extLst>
            <a:ext uri="{FF2B5EF4-FFF2-40B4-BE49-F238E27FC236}">
              <a16:creationId xmlns:a16="http://schemas.microsoft.com/office/drawing/2014/main" id="{00000000-0008-0000-0200-000005000000}"/>
            </a:ext>
          </a:extLst>
        </xdr:cNvPr>
        <xdr:cNvSpPr txBox="1"/>
      </xdr:nvSpPr>
      <xdr:spPr>
        <a:xfrm>
          <a:off x="6210300" y="9696450"/>
          <a:ext cx="5410200"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52</xdr:col>
      <xdr:colOff>19050</xdr:colOff>
      <xdr:row>146</xdr:row>
      <xdr:rowOff>7620</xdr:rowOff>
    </xdr:from>
    <xdr:to>
      <xdr:col>93</xdr:col>
      <xdr:colOff>104775</xdr:colOff>
      <xdr:row>163</xdr:row>
      <xdr:rowOff>106680</xdr:rowOff>
    </xdr:to>
    <xdr:sp macro="" textlink="">
      <xdr:nvSpPr>
        <xdr:cNvPr id="6" name="テキスト ボックス 1">
          <a:extLst>
            <a:ext uri="{FF2B5EF4-FFF2-40B4-BE49-F238E27FC236}">
              <a16:creationId xmlns:a16="http://schemas.microsoft.com/office/drawing/2014/main" id="{00000000-0008-0000-0200-000006000000}"/>
            </a:ext>
          </a:extLst>
        </xdr:cNvPr>
        <xdr:cNvSpPr txBox="1"/>
      </xdr:nvSpPr>
      <xdr:spPr>
        <a:xfrm>
          <a:off x="9010650" y="26277570"/>
          <a:ext cx="8286750" cy="413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twoCellAnchor>
    <xdr:from>
      <xdr:col>52</xdr:col>
      <xdr:colOff>7621</xdr:colOff>
      <xdr:row>223</xdr:row>
      <xdr:rowOff>0</xdr:rowOff>
    </xdr:from>
    <xdr:to>
      <xdr:col>80</xdr:col>
      <xdr:colOff>121921</xdr:colOff>
      <xdr:row>227</xdr:row>
      <xdr:rowOff>133350</xdr:rowOff>
    </xdr:to>
    <xdr:sp macro="" textlink="">
      <xdr:nvSpPr>
        <xdr:cNvPr id="2" name="テキスト ボックス 1">
          <a:extLst>
            <a:ext uri="{FF2B5EF4-FFF2-40B4-BE49-F238E27FC236}">
              <a16:creationId xmlns:a16="http://schemas.microsoft.com/office/drawing/2014/main" id="{CC86C7FE-0B38-43EF-A422-9CF0F402C15E}"/>
            </a:ext>
          </a:extLst>
        </xdr:cNvPr>
        <xdr:cNvSpPr txBox="1"/>
      </xdr:nvSpPr>
      <xdr:spPr>
        <a:xfrm>
          <a:off x="5928361" y="44378880"/>
          <a:ext cx="566166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latin typeface="BIZ UDPゴシック" panose="020B0400000000000000" pitchFamily="50" charset="-128"/>
              <a:ea typeface="BIZ UDPゴシック" panose="020B0400000000000000" pitchFamily="50" charset="-128"/>
            </a:rPr>
            <a:t>※</a:t>
          </a:r>
          <a:r>
            <a:rPr kumimoji="1" lang="ja-JP" altLang="en-US" sz="900" b="1">
              <a:solidFill>
                <a:srgbClr val="FF0000"/>
              </a:solidFill>
              <a:latin typeface="BIZ UDPゴシック" panose="020B0400000000000000" pitchFamily="50" charset="-128"/>
              <a:ea typeface="BIZ UDPゴシック" panose="020B0400000000000000" pitchFamily="50" charset="-128"/>
            </a:rPr>
            <a:t>経過措置適用の有無について（</a:t>
          </a:r>
          <a:r>
            <a:rPr kumimoji="1" lang="en-US" altLang="ja-JP" sz="900" b="1">
              <a:solidFill>
                <a:srgbClr val="FF0000"/>
              </a:solidFill>
              <a:latin typeface="BIZ UDPゴシック" panose="020B0400000000000000" pitchFamily="50" charset="-128"/>
              <a:ea typeface="BIZ UDPゴシック" panose="020B0400000000000000" pitchFamily="50" charset="-128"/>
            </a:rPr>
            <a:t>※</a:t>
          </a:r>
          <a:r>
            <a:rPr kumimoji="1" lang="ja-JP" altLang="en-US" sz="900" b="1">
              <a:solidFill>
                <a:srgbClr val="FF0000"/>
              </a:solidFill>
              <a:latin typeface="BIZ UDPゴシック" panose="020B0400000000000000" pitchFamily="50" charset="-128"/>
              <a:ea typeface="BIZ UDPゴシック" panose="020B0400000000000000" pitchFamily="50" charset="-128"/>
            </a:rPr>
            <a:t>２０２５年４月１日～２０２６年３月３１日までの申請）</a:t>
          </a:r>
        </a:p>
        <a:p>
          <a:r>
            <a:rPr kumimoji="1" lang="ja-JP" altLang="en-US" sz="900" b="0">
              <a:latin typeface="BIZ UDPゴシック" panose="020B0400000000000000" pitchFamily="50" charset="-128"/>
              <a:ea typeface="BIZ UDPゴシック" panose="020B0400000000000000" pitchFamily="50" charset="-128"/>
            </a:rPr>
            <a:t>評価方法基準第</a:t>
          </a:r>
          <a:r>
            <a:rPr kumimoji="1" lang="en-US" altLang="ja-JP" sz="900" b="0">
              <a:latin typeface="BIZ UDPゴシック" panose="020B0400000000000000" pitchFamily="50" charset="-128"/>
              <a:ea typeface="BIZ UDPゴシック" panose="020B0400000000000000" pitchFamily="50" charset="-128"/>
            </a:rPr>
            <a:t>5 </a:t>
          </a:r>
          <a:r>
            <a:rPr kumimoji="1" lang="ja-JP" altLang="en-US" sz="900" b="0">
              <a:latin typeface="BIZ UDPゴシック" panose="020B0400000000000000" pitchFamily="50" charset="-128"/>
              <a:ea typeface="BIZ UDPゴシック" panose="020B0400000000000000" pitchFamily="50" charset="-128"/>
            </a:rPr>
            <a:t>１－１（３）ホ又はヘ①</a:t>
          </a:r>
          <a:r>
            <a:rPr kumimoji="1" lang="en-US" altLang="ja-JP" sz="900" b="0">
              <a:latin typeface="BIZ UDPゴシック" panose="020B0400000000000000" pitchFamily="50" charset="-128"/>
              <a:ea typeface="BIZ UDPゴシック" panose="020B0400000000000000" pitchFamily="50" charset="-128"/>
            </a:rPr>
            <a:t>b</a:t>
          </a:r>
          <a:r>
            <a:rPr kumimoji="1" lang="ja-JP" altLang="en-US" sz="900" b="0">
              <a:latin typeface="BIZ UDPゴシック" panose="020B0400000000000000" pitchFamily="50" charset="-128"/>
              <a:ea typeface="BIZ UDPゴシック" panose="020B0400000000000000" pitchFamily="50" charset="-128"/>
            </a:rPr>
            <a:t>（壁量基準）による場合の経過措置の適用について記入してください。</a:t>
          </a:r>
        </a:p>
        <a:p>
          <a:r>
            <a:rPr kumimoji="1" lang="ja-JP" altLang="en-US" sz="900" b="0">
              <a:latin typeface="BIZ UDPゴシック" panose="020B0400000000000000" pitchFamily="50" charset="-128"/>
              <a:ea typeface="BIZ UDPゴシック" panose="020B0400000000000000" pitchFamily="50" charset="-128"/>
            </a:rPr>
            <a:t>・経過措置の適用無：令和７年４月１日以降の基準に適合</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・経過措置の適用有：令和７年３月３１日以前の基準に適合</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5" name="評価対象外1" hidden="1">
              <a:extLst>
                <a:ext uri="{63B3BB69-23CF-44E3-9099-C40C66FF867C}">
                  <a14:compatExt spid="_x0000_s88065"/>
                </a:ext>
                <a:ext uri="{FF2B5EF4-FFF2-40B4-BE49-F238E27FC236}">
                  <a16:creationId xmlns:a16="http://schemas.microsoft.com/office/drawing/2014/main" id="{00000000-0008-0000-0300-000001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6" name="CheckBox1" hidden="1">
              <a:extLst>
                <a:ext uri="{63B3BB69-23CF-44E3-9099-C40C66FF867C}">
                  <a14:compatExt spid="_x0000_s88066"/>
                </a:ext>
                <a:ext uri="{FF2B5EF4-FFF2-40B4-BE49-F238E27FC236}">
                  <a16:creationId xmlns:a16="http://schemas.microsoft.com/office/drawing/2014/main" id="{00000000-0008-0000-0300-000002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78</xdr:col>
      <xdr:colOff>0</xdr:colOff>
      <xdr:row>6</xdr:row>
      <xdr:rowOff>76200</xdr:rowOff>
    </xdr:to>
    <xdr:sp macro="" textlink="">
      <xdr:nvSpPr>
        <xdr:cNvPr id="2" name="テキスト ボックス 1">
          <a:extLst>
            <a:ext uri="{FF2B5EF4-FFF2-40B4-BE49-F238E27FC236}">
              <a16:creationId xmlns:a16="http://schemas.microsoft.com/office/drawing/2014/main" id="{F35E294B-8CC1-4324-B24D-4D03616A3BB2}"/>
            </a:ext>
          </a:extLst>
        </xdr:cNvPr>
        <xdr:cNvSpPr txBox="1"/>
      </xdr:nvSpPr>
      <xdr:spPr>
        <a:xfrm>
          <a:off x="5920740" y="175260"/>
          <a:ext cx="515112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55</xdr:row>
      <xdr:rowOff>0</xdr:rowOff>
    </xdr:from>
    <xdr:to>
      <xdr:col>78</xdr:col>
      <xdr:colOff>9525</xdr:colOff>
      <xdr:row>65</xdr:row>
      <xdr:rowOff>137160</xdr:rowOff>
    </xdr:to>
    <xdr:sp macro="" textlink="">
      <xdr:nvSpPr>
        <xdr:cNvPr id="3" name="テキスト ボックス 1">
          <a:extLst>
            <a:ext uri="{FF2B5EF4-FFF2-40B4-BE49-F238E27FC236}">
              <a16:creationId xmlns:a16="http://schemas.microsoft.com/office/drawing/2014/main" id="{D1B07705-3EC8-48CE-AB30-F62E17AAF350}"/>
            </a:ext>
          </a:extLst>
        </xdr:cNvPr>
        <xdr:cNvSpPr txBox="1"/>
      </xdr:nvSpPr>
      <xdr:spPr>
        <a:xfrm>
          <a:off x="5920740" y="9906000"/>
          <a:ext cx="5160645" cy="265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147</xdr:row>
      <xdr:rowOff>7620</xdr:rowOff>
    </xdr:from>
    <xdr:to>
      <xdr:col>78</xdr:col>
      <xdr:colOff>85725</xdr:colOff>
      <xdr:row>164</xdr:row>
      <xdr:rowOff>106680</xdr:rowOff>
    </xdr:to>
    <xdr:sp macro="" textlink="">
      <xdr:nvSpPr>
        <xdr:cNvPr id="4" name="テキスト ボックス 1">
          <a:extLst>
            <a:ext uri="{FF2B5EF4-FFF2-40B4-BE49-F238E27FC236}">
              <a16:creationId xmlns:a16="http://schemas.microsoft.com/office/drawing/2014/main" id="{AFE327CA-C9DF-427A-800F-7EA100534352}"/>
            </a:ext>
          </a:extLst>
        </xdr:cNvPr>
        <xdr:cNvSpPr txBox="1"/>
      </xdr:nvSpPr>
      <xdr:spPr>
        <a:xfrm>
          <a:off x="5920740" y="26730960"/>
          <a:ext cx="5236845" cy="419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7" name="評価対象外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8" name="CheckBox1"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90113" name="評価対象外1" hidden="1">
              <a:extLst>
                <a:ext uri="{63B3BB69-23CF-44E3-9099-C40C66FF867C}">
                  <a14:compatExt spid="_x0000_s90113"/>
                </a:ext>
                <a:ext uri="{FF2B5EF4-FFF2-40B4-BE49-F238E27FC236}">
                  <a16:creationId xmlns:a16="http://schemas.microsoft.com/office/drawing/2014/main" id="{00000000-0008-0000-0500-000001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90114" name="CheckBox1" hidden="1">
              <a:extLst>
                <a:ext uri="{63B3BB69-23CF-44E3-9099-C40C66FF867C}">
                  <a14:compatExt spid="_x0000_s90114"/>
                </a:ext>
                <a:ext uri="{FF2B5EF4-FFF2-40B4-BE49-F238E27FC236}">
                  <a16:creationId xmlns:a16="http://schemas.microsoft.com/office/drawing/2014/main" id="{00000000-0008-0000-0500-000002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28575</xdr:colOff>
      <xdr:row>1</xdr:row>
      <xdr:rowOff>0</xdr:rowOff>
    </xdr:from>
    <xdr:to>
      <xdr:col>57</xdr:col>
      <xdr:colOff>92478</xdr:colOff>
      <xdr:row>6</xdr:row>
      <xdr:rowOff>28575</xdr:rowOff>
    </xdr:to>
    <xdr:sp macro="" textlink="">
      <xdr:nvSpPr>
        <xdr:cNvPr id="2" name="テキスト ボックス 1">
          <a:extLst>
            <a:ext uri="{FF2B5EF4-FFF2-40B4-BE49-F238E27FC236}">
              <a16:creationId xmlns:a16="http://schemas.microsoft.com/office/drawing/2014/main" id="{82C50073-E3E6-47A9-B7CD-C7AC971C49D9}"/>
            </a:ext>
          </a:extLst>
        </xdr:cNvPr>
        <xdr:cNvSpPr txBox="1"/>
      </xdr:nvSpPr>
      <xdr:spPr>
        <a:xfrm>
          <a:off x="6019800" y="171450"/>
          <a:ext cx="7007628"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1">
              <a:latin typeface="BIZ UDPゴシック" panose="020B0400000000000000" pitchFamily="50" charset="-128"/>
              <a:ea typeface="BIZ UDPゴシック" panose="020B0400000000000000" pitchFamily="50" charset="-128"/>
            </a:rPr>
            <a:t>各面共通関係</a:t>
          </a:r>
        </a:p>
        <a:p>
          <a:r>
            <a:rPr kumimoji="1" lang="ja-JP" altLang="en-US" sz="900" b="1">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1">
              <a:latin typeface="BIZ UDPゴシック" panose="020B0400000000000000" pitchFamily="50" charset="-128"/>
              <a:ea typeface="BIZ UDPゴシック" panose="020B0400000000000000" pitchFamily="50" charset="-128"/>
            </a:rPr>
            <a:t>第一面関係</a:t>
          </a:r>
        </a:p>
        <a:p>
          <a:r>
            <a:rPr kumimoji="1" lang="en-US" altLang="ja-JP" sz="900" b="1">
              <a:latin typeface="BIZ UDPゴシック" panose="020B0400000000000000" pitchFamily="50" charset="-128"/>
              <a:ea typeface="BIZ UDPゴシック" panose="020B0400000000000000" pitchFamily="50" charset="-128"/>
            </a:rPr>
            <a:t>※</a:t>
          </a:r>
          <a:r>
            <a:rPr kumimoji="1" lang="ja-JP" altLang="en-US" sz="900" b="1">
              <a:latin typeface="BIZ UDPゴシック" panose="020B0400000000000000" pitchFamily="50" charset="-128"/>
              <a:ea typeface="BIZ UDPゴシック" panose="020B0400000000000000" pitchFamily="50" charset="-128"/>
            </a:rPr>
            <a:t>印のある欄は記入しないでください。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file:///C:\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c.arai\Downloads\HP&#25522;&#36617;&#24115;&#31080;\S_AP_RC_1.xlsx" TargetMode="External"/><Relationship Id="rId1" Type="http://schemas.openxmlformats.org/officeDocument/2006/relationships/externalLinkPath" Target="file:///C:\Users\c.arai\Downloads\S_AP_RC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質疑連絡シート"/>
      <sheetName val="委任状"/>
      <sheetName val="設計評価申請"/>
      <sheetName val="地盤の液状化に関する情報提供"/>
      <sheetName val="変更設計評価申請"/>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1.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ntrol" Target="../activeX/activeX6.xml"/><Relationship Id="rId5" Type="http://schemas.openxmlformats.org/officeDocument/2006/relationships/image" Target="../media/image1.emf"/><Relationship Id="rId4" Type="http://schemas.openxmlformats.org/officeDocument/2006/relationships/control" Target="../activeX/activeX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ntrol" Target="../activeX/activeX8.xml"/><Relationship Id="rId5" Type="http://schemas.openxmlformats.org/officeDocument/2006/relationships/image" Target="../media/image2.emf"/><Relationship Id="rId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7584-F175-4B6A-B981-0CB2083DE52D}">
  <sheetPr codeName="Sheet1">
    <tabColor theme="5" tint="0.79998168889431442"/>
  </sheetPr>
  <dimension ref="A1:DB64"/>
  <sheetViews>
    <sheetView zoomScaleNormal="100" zoomScaleSheetLayoutView="145" workbookViewId="0"/>
  </sheetViews>
  <sheetFormatPr defaultColWidth="8.125" defaultRowHeight="12"/>
  <cols>
    <col min="1" max="29" width="2.75" style="231" customWidth="1"/>
    <col min="30" max="30" width="2.625" style="231" customWidth="1"/>
    <col min="31" max="31" width="2.625" style="276" customWidth="1"/>
    <col min="32" max="50" width="2.75" style="276" customWidth="1"/>
    <col min="51" max="16384" width="8.125" style="231"/>
  </cols>
  <sheetData>
    <row r="1" spans="1:50" s="218" customFormat="1" ht="12" customHeight="1">
      <c r="A1" s="402"/>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278"/>
      <c r="AF1" s="278"/>
      <c r="AG1" s="278"/>
      <c r="AH1" s="278"/>
      <c r="AI1" s="278"/>
      <c r="AJ1" s="278"/>
      <c r="AK1" s="278"/>
      <c r="AL1" s="278"/>
      <c r="AM1" s="278"/>
      <c r="AN1" s="278"/>
      <c r="AO1" s="278"/>
      <c r="AP1" s="278"/>
      <c r="AQ1" s="278"/>
      <c r="AR1" s="278"/>
      <c r="AS1" s="278"/>
      <c r="AT1" s="278"/>
      <c r="AU1" s="278"/>
      <c r="AV1" s="278"/>
      <c r="AW1" s="278"/>
      <c r="AX1" s="278"/>
    </row>
    <row r="2" spans="1:50" s="218" customFormat="1" ht="20.100000000000001" customHeight="1">
      <c r="A2" s="651" t="s">
        <v>40</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402"/>
      <c r="AE2" s="278"/>
      <c r="AF2" s="278"/>
      <c r="AG2" s="278"/>
      <c r="AH2" s="278"/>
      <c r="AI2" s="278"/>
      <c r="AJ2" s="278"/>
      <c r="AK2" s="278"/>
      <c r="AL2" s="278"/>
      <c r="AM2" s="278"/>
      <c r="AN2" s="278"/>
      <c r="AO2" s="278"/>
      <c r="AP2" s="278"/>
      <c r="AQ2" s="278"/>
      <c r="AR2" s="278"/>
      <c r="AS2" s="278"/>
      <c r="AT2" s="278"/>
      <c r="AU2" s="278"/>
      <c r="AV2" s="278"/>
      <c r="AW2" s="278"/>
      <c r="AX2" s="278"/>
    </row>
    <row r="3" spans="1:50" s="218" customFormat="1" ht="15" customHeight="1" thickBot="1">
      <c r="A3" s="219" t="s">
        <v>41</v>
      </c>
      <c r="AC3" s="403" t="s">
        <v>1189</v>
      </c>
      <c r="AD3" s="402"/>
      <c r="AE3" s="278"/>
      <c r="AF3" s="278"/>
      <c r="AG3" s="278"/>
      <c r="AH3" s="278"/>
      <c r="AI3" s="278"/>
      <c r="AJ3" s="278"/>
      <c r="AK3" s="278"/>
      <c r="AL3" s="278"/>
      <c r="AM3" s="278"/>
      <c r="AN3" s="278"/>
      <c r="AO3" s="278"/>
      <c r="AP3" s="278"/>
      <c r="AQ3" s="278"/>
      <c r="AR3" s="278"/>
      <c r="AS3" s="278"/>
      <c r="AT3" s="278"/>
      <c r="AU3" s="278"/>
      <c r="AV3" s="278"/>
      <c r="AW3" s="278"/>
      <c r="AX3" s="278"/>
    </row>
    <row r="4" spans="1:50" s="219" customFormat="1" ht="14.85" customHeight="1">
      <c r="B4" s="652" t="s">
        <v>42</v>
      </c>
      <c r="C4" s="653"/>
      <c r="D4" s="653"/>
      <c r="E4" s="653"/>
      <c r="F4" s="653"/>
      <c r="G4" s="653"/>
      <c r="H4" s="404"/>
      <c r="I4" s="654"/>
      <c r="J4" s="654"/>
      <c r="K4" s="654"/>
      <c r="L4" s="654"/>
      <c r="M4" s="654"/>
      <c r="N4" s="654"/>
      <c r="O4" s="654"/>
      <c r="P4" s="654"/>
      <c r="Q4" s="654"/>
      <c r="R4" s="654"/>
      <c r="S4" s="654"/>
      <c r="T4" s="654"/>
      <c r="U4" s="654"/>
      <c r="V4" s="654"/>
      <c r="W4" s="654"/>
      <c r="X4" s="654"/>
      <c r="Y4" s="654"/>
      <c r="Z4" s="654"/>
      <c r="AA4" s="654"/>
      <c r="AB4" s="654"/>
      <c r="AC4" s="655"/>
      <c r="AD4" s="405"/>
      <c r="AE4" s="278"/>
      <c r="AF4" s="279"/>
      <c r="AG4" s="279"/>
      <c r="AH4" s="279"/>
      <c r="AI4" s="279"/>
      <c r="AJ4" s="279"/>
      <c r="AK4" s="279"/>
      <c r="AL4" s="279"/>
      <c r="AM4" s="279"/>
      <c r="AN4" s="279"/>
      <c r="AO4" s="279"/>
      <c r="AP4" s="279"/>
      <c r="AQ4" s="279"/>
      <c r="AR4" s="279"/>
      <c r="AS4" s="279"/>
      <c r="AT4" s="279"/>
      <c r="AU4" s="279"/>
      <c r="AV4" s="279"/>
      <c r="AW4" s="279"/>
      <c r="AX4" s="279"/>
    </row>
    <row r="5" spans="1:50" s="219" customFormat="1" ht="14.85" customHeight="1">
      <c r="B5" s="656" t="s">
        <v>43</v>
      </c>
      <c r="C5" s="657"/>
      <c r="D5" s="657"/>
      <c r="E5" s="657"/>
      <c r="F5" s="657"/>
      <c r="G5" s="657"/>
      <c r="H5" s="406"/>
      <c r="I5" s="658"/>
      <c r="J5" s="658"/>
      <c r="K5" s="658"/>
      <c r="L5" s="658"/>
      <c r="M5" s="658"/>
      <c r="N5" s="658"/>
      <c r="O5" s="658"/>
      <c r="P5" s="658"/>
      <c r="Q5" s="658"/>
      <c r="R5" s="658"/>
      <c r="S5" s="658"/>
      <c r="T5" s="658"/>
      <c r="U5" s="658"/>
      <c r="V5" s="658"/>
      <c r="W5" s="658"/>
      <c r="X5" s="658"/>
      <c r="Y5" s="658"/>
      <c r="Z5" s="658"/>
      <c r="AA5" s="658"/>
      <c r="AB5" s="658"/>
      <c r="AC5" s="659"/>
      <c r="AD5" s="405"/>
      <c r="AE5" s="278"/>
      <c r="AF5" s="279"/>
      <c r="AG5" s="279"/>
      <c r="AH5" s="279"/>
      <c r="AI5" s="279"/>
      <c r="AJ5" s="279"/>
      <c r="AK5" s="279"/>
      <c r="AL5" s="279"/>
      <c r="AM5" s="279"/>
      <c r="AN5" s="279"/>
      <c r="AO5" s="279"/>
      <c r="AP5" s="279"/>
      <c r="AQ5" s="279"/>
      <c r="AR5" s="279"/>
      <c r="AS5" s="279"/>
      <c r="AT5" s="279"/>
      <c r="AU5" s="279"/>
      <c r="AV5" s="279"/>
      <c r="AW5" s="279"/>
      <c r="AX5" s="279"/>
    </row>
    <row r="6" spans="1:50" s="219" customFormat="1" ht="14.85" customHeight="1">
      <c r="B6" s="636" t="s">
        <v>44</v>
      </c>
      <c r="C6" s="637"/>
      <c r="D6" s="637"/>
      <c r="E6" s="637"/>
      <c r="F6" s="637"/>
      <c r="G6" s="638"/>
      <c r="H6" s="407"/>
      <c r="I6" s="645"/>
      <c r="J6" s="645"/>
      <c r="K6" s="645"/>
      <c r="L6" s="645"/>
      <c r="M6" s="645"/>
      <c r="N6" s="645"/>
      <c r="O6" s="645"/>
      <c r="P6" s="645"/>
      <c r="Q6" s="645"/>
      <c r="R6" s="645"/>
      <c r="S6" s="645"/>
      <c r="T6" s="645"/>
      <c r="U6" s="645"/>
      <c r="V6" s="645"/>
      <c r="W6" s="645"/>
      <c r="X6" s="645"/>
      <c r="Y6" s="645"/>
      <c r="Z6" s="645"/>
      <c r="AA6" s="645"/>
      <c r="AB6" s="645"/>
      <c r="AC6" s="646"/>
      <c r="AD6" s="405"/>
      <c r="AE6" s="278"/>
      <c r="AF6" s="279"/>
      <c r="AG6" s="279"/>
      <c r="AH6" s="279"/>
      <c r="AI6" s="279"/>
      <c r="AJ6" s="279"/>
      <c r="AK6" s="279"/>
      <c r="AL6" s="279"/>
      <c r="AM6" s="279"/>
      <c r="AN6" s="279"/>
      <c r="AO6" s="279"/>
      <c r="AP6" s="279"/>
      <c r="AQ6" s="279"/>
      <c r="AR6" s="279"/>
      <c r="AS6" s="279"/>
      <c r="AT6" s="279"/>
      <c r="AU6" s="279"/>
      <c r="AV6" s="279"/>
      <c r="AW6" s="279"/>
      <c r="AX6" s="279"/>
    </row>
    <row r="7" spans="1:50" s="219" customFormat="1" ht="14.85" customHeight="1">
      <c r="B7" s="639"/>
      <c r="C7" s="640"/>
      <c r="D7" s="640"/>
      <c r="E7" s="640"/>
      <c r="F7" s="640"/>
      <c r="G7" s="641"/>
      <c r="H7" s="408"/>
      <c r="I7" s="647"/>
      <c r="J7" s="647"/>
      <c r="K7" s="647"/>
      <c r="L7" s="647"/>
      <c r="M7" s="647"/>
      <c r="N7" s="647"/>
      <c r="O7" s="647"/>
      <c r="P7" s="647"/>
      <c r="Q7" s="647"/>
      <c r="R7" s="647"/>
      <c r="S7" s="647"/>
      <c r="T7" s="647"/>
      <c r="U7" s="647"/>
      <c r="V7" s="647"/>
      <c r="W7" s="647"/>
      <c r="X7" s="647"/>
      <c r="Y7" s="647"/>
      <c r="Z7" s="647"/>
      <c r="AA7" s="647"/>
      <c r="AB7" s="647"/>
      <c r="AC7" s="648"/>
      <c r="AD7" s="405"/>
      <c r="AE7" s="278"/>
      <c r="AF7" s="279"/>
      <c r="AG7" s="279"/>
      <c r="AH7" s="279"/>
      <c r="AI7" s="279"/>
      <c r="AJ7" s="279"/>
      <c r="AK7" s="279"/>
      <c r="AL7" s="279"/>
      <c r="AM7" s="279"/>
      <c r="AN7" s="279"/>
      <c r="AO7" s="279"/>
      <c r="AP7" s="279"/>
      <c r="AQ7" s="279"/>
      <c r="AR7" s="279"/>
      <c r="AS7" s="279"/>
      <c r="AT7" s="279"/>
      <c r="AU7" s="279"/>
      <c r="AV7" s="279"/>
      <c r="AW7" s="279"/>
      <c r="AX7" s="279"/>
    </row>
    <row r="8" spans="1:50" s="219" customFormat="1" ht="14.85" customHeight="1" thickBot="1">
      <c r="B8" s="642"/>
      <c r="C8" s="643"/>
      <c r="D8" s="643"/>
      <c r="E8" s="643"/>
      <c r="F8" s="643"/>
      <c r="G8" s="644"/>
      <c r="H8" s="409"/>
      <c r="I8" s="649"/>
      <c r="J8" s="649"/>
      <c r="K8" s="649"/>
      <c r="L8" s="649"/>
      <c r="M8" s="649"/>
      <c r="N8" s="649"/>
      <c r="O8" s="649"/>
      <c r="P8" s="649"/>
      <c r="Q8" s="649"/>
      <c r="R8" s="649"/>
      <c r="S8" s="649"/>
      <c r="T8" s="649"/>
      <c r="U8" s="649"/>
      <c r="V8" s="649"/>
      <c r="W8" s="649"/>
      <c r="X8" s="649"/>
      <c r="Y8" s="649"/>
      <c r="Z8" s="649"/>
      <c r="AA8" s="649"/>
      <c r="AB8" s="649"/>
      <c r="AC8" s="650"/>
      <c r="AD8" s="405"/>
      <c r="AE8" s="278"/>
      <c r="AF8" s="279"/>
      <c r="AG8" s="279"/>
      <c r="AH8" s="279"/>
      <c r="AI8" s="279"/>
      <c r="AJ8" s="279"/>
      <c r="AK8" s="279"/>
      <c r="AL8" s="279"/>
      <c r="AM8" s="279"/>
      <c r="AN8" s="279"/>
      <c r="AO8" s="279"/>
      <c r="AP8" s="279"/>
      <c r="AQ8" s="279"/>
      <c r="AR8" s="279"/>
      <c r="AS8" s="279"/>
      <c r="AT8" s="279"/>
      <c r="AU8" s="279"/>
      <c r="AV8" s="279"/>
      <c r="AW8" s="279"/>
      <c r="AX8" s="279"/>
    </row>
    <row r="9" spans="1:50" s="218" customFormat="1" ht="3.95" customHeight="1">
      <c r="AD9" s="402"/>
      <c r="AE9" s="278"/>
      <c r="AF9" s="278"/>
      <c r="AG9" s="278"/>
      <c r="AH9" s="278"/>
      <c r="AI9" s="278"/>
      <c r="AJ9" s="278"/>
      <c r="AK9" s="278"/>
      <c r="AL9" s="278"/>
      <c r="AM9" s="278"/>
      <c r="AN9" s="278"/>
      <c r="AO9" s="278"/>
      <c r="AP9" s="278"/>
      <c r="AQ9" s="278"/>
      <c r="AR9" s="278"/>
      <c r="AS9" s="278"/>
      <c r="AT9" s="278"/>
      <c r="AU9" s="278"/>
      <c r="AV9" s="278"/>
      <c r="AW9" s="278"/>
      <c r="AX9" s="278"/>
    </row>
    <row r="10" spans="1:50" s="218" customFormat="1" ht="15" customHeight="1" thickBot="1">
      <c r="A10" s="219" t="s">
        <v>45</v>
      </c>
      <c r="AD10" s="402"/>
      <c r="AE10" s="278"/>
      <c r="AF10" s="278"/>
      <c r="AG10" s="278"/>
      <c r="AH10" s="278"/>
      <c r="AI10" s="278"/>
      <c r="AJ10" s="278"/>
      <c r="AK10" s="278"/>
      <c r="AL10" s="278"/>
      <c r="AM10" s="278"/>
      <c r="AN10" s="278"/>
      <c r="AO10" s="278"/>
      <c r="AP10" s="278"/>
      <c r="AQ10" s="278"/>
      <c r="AR10" s="278"/>
      <c r="AS10" s="278"/>
      <c r="AT10" s="278"/>
      <c r="AU10" s="278"/>
      <c r="AV10" s="278"/>
      <c r="AW10" s="278"/>
      <c r="AX10" s="278"/>
    </row>
    <row r="11" spans="1:50" s="219" customFormat="1" ht="15" customHeight="1">
      <c r="B11" s="309" t="s">
        <v>174</v>
      </c>
      <c r="C11" s="217" t="s">
        <v>46</v>
      </c>
      <c r="D11" s="220"/>
      <c r="E11" s="220"/>
      <c r="F11" s="220"/>
      <c r="G11" s="220"/>
      <c r="H11" s="410" t="s">
        <v>99</v>
      </c>
      <c r="I11" s="660" t="s">
        <v>977</v>
      </c>
      <c r="J11" s="660"/>
      <c r="K11" s="660"/>
      <c r="L11" s="660"/>
      <c r="M11" s="660"/>
      <c r="N11" s="660"/>
      <c r="O11" s="660"/>
      <c r="P11" s="443" t="s">
        <v>174</v>
      </c>
      <c r="Q11" s="411" t="s">
        <v>51</v>
      </c>
      <c r="R11" s="443" t="s">
        <v>49</v>
      </c>
      <c r="S11" s="411" t="s">
        <v>916</v>
      </c>
      <c r="T11" s="410" t="s">
        <v>2</v>
      </c>
      <c r="U11" s="410"/>
      <c r="V11" s="410"/>
      <c r="W11" s="410"/>
      <c r="X11" s="410"/>
      <c r="Y11" s="220"/>
      <c r="Z11" s="220"/>
      <c r="AA11" s="220"/>
      <c r="AB11" s="220"/>
      <c r="AC11" s="221"/>
      <c r="AD11" s="405"/>
      <c r="AE11" s="278"/>
      <c r="AF11" s="279"/>
      <c r="AG11" s="279"/>
      <c r="AH11" s="279"/>
      <c r="AI11" s="279"/>
      <c r="AJ11" s="279"/>
      <c r="AK11" s="279"/>
      <c r="AL11" s="279"/>
      <c r="AM11" s="279"/>
      <c r="AN11" s="279"/>
      <c r="AO11" s="279"/>
      <c r="AP11" s="279"/>
      <c r="AQ11" s="279"/>
      <c r="AR11" s="279"/>
      <c r="AS11" s="279"/>
      <c r="AT11" s="279"/>
      <c r="AU11" s="279"/>
      <c r="AV11" s="279"/>
      <c r="AW11" s="279"/>
      <c r="AX11" s="279"/>
    </row>
    <row r="12" spans="1:50" s="219" customFormat="1" ht="15" customHeight="1">
      <c r="B12" s="441" t="s">
        <v>49</v>
      </c>
      <c r="C12" s="412" t="s">
        <v>917</v>
      </c>
      <c r="D12" s="413"/>
      <c r="E12" s="413"/>
      <c r="F12" s="413"/>
      <c r="G12" s="413"/>
      <c r="H12" s="413"/>
      <c r="I12" s="442" t="s">
        <v>49</v>
      </c>
      <c r="J12" s="415" t="s">
        <v>47</v>
      </c>
      <c r="K12" s="416"/>
      <c r="L12" s="416"/>
      <c r="M12" s="416"/>
      <c r="N12" s="416"/>
      <c r="O12" s="416"/>
      <c r="P12" s="413"/>
      <c r="Q12" s="413"/>
      <c r="R12" s="442" t="s">
        <v>49</v>
      </c>
      <c r="S12" s="415" t="s">
        <v>48</v>
      </c>
      <c r="T12" s="416"/>
      <c r="U12" s="416"/>
      <c r="V12" s="416"/>
      <c r="W12" s="414"/>
      <c r="X12" s="415"/>
      <c r="Y12" s="416"/>
      <c r="Z12" s="416"/>
      <c r="AA12" s="416"/>
      <c r="AB12" s="416"/>
      <c r="AC12" s="417"/>
      <c r="AD12" s="405"/>
      <c r="AE12" s="278"/>
      <c r="AF12" s="279"/>
      <c r="AG12" s="279"/>
      <c r="AH12" s="279"/>
      <c r="AI12" s="279"/>
      <c r="AJ12" s="279"/>
      <c r="AK12" s="279"/>
      <c r="AL12" s="279"/>
      <c r="AM12" s="279"/>
      <c r="AN12" s="279"/>
      <c r="AO12" s="279"/>
      <c r="AP12" s="279"/>
      <c r="AQ12" s="279"/>
      <c r="AR12" s="279"/>
      <c r="AS12" s="279"/>
      <c r="AT12" s="279"/>
      <c r="AU12" s="279"/>
      <c r="AV12" s="279"/>
      <c r="AW12" s="279"/>
      <c r="AX12" s="279"/>
    </row>
    <row r="13" spans="1:50" s="219" customFormat="1" ht="15" customHeight="1">
      <c r="B13" s="311" t="s">
        <v>49</v>
      </c>
      <c r="C13" s="7" t="s">
        <v>3</v>
      </c>
      <c r="I13" s="310" t="s">
        <v>49</v>
      </c>
      <c r="J13" s="7" t="s">
        <v>4</v>
      </c>
      <c r="K13" s="26"/>
      <c r="L13" s="26"/>
      <c r="M13" s="26"/>
      <c r="N13" s="26"/>
      <c r="O13" s="26"/>
      <c r="P13" s="26"/>
      <c r="Q13" s="26"/>
      <c r="R13" s="310" t="s">
        <v>49</v>
      </c>
      <c r="S13" s="7" t="s">
        <v>978</v>
      </c>
      <c r="T13" s="26"/>
      <c r="U13" s="26"/>
      <c r="V13" s="26"/>
      <c r="W13" s="26"/>
      <c r="X13" s="26"/>
      <c r="Y13" s="26"/>
      <c r="Z13" s="26"/>
      <c r="AA13" s="26"/>
      <c r="AC13" s="284"/>
      <c r="AD13" s="405"/>
      <c r="AE13" s="278"/>
      <c r="AF13" s="279"/>
      <c r="AG13" s="279"/>
      <c r="AH13" s="279"/>
      <c r="AI13" s="279"/>
      <c r="AJ13" s="279"/>
      <c r="AK13" s="279"/>
      <c r="AL13" s="279"/>
      <c r="AM13" s="279"/>
      <c r="AN13" s="279"/>
      <c r="AO13" s="279"/>
      <c r="AP13" s="279"/>
      <c r="AQ13" s="279"/>
      <c r="AR13" s="279"/>
      <c r="AS13" s="279"/>
      <c r="AT13" s="279"/>
      <c r="AU13" s="279"/>
      <c r="AV13" s="279"/>
      <c r="AW13" s="279"/>
      <c r="AX13" s="279"/>
    </row>
    <row r="14" spans="1:50" s="219" customFormat="1" ht="15" customHeight="1" thickBot="1">
      <c r="B14" s="312" t="s">
        <v>49</v>
      </c>
      <c r="C14" s="38" t="s">
        <v>50</v>
      </c>
      <c r="D14" s="222"/>
      <c r="E14" s="222"/>
      <c r="F14" s="661"/>
      <c r="G14" s="661"/>
      <c r="H14" s="661"/>
      <c r="I14" s="661"/>
      <c r="J14" s="661"/>
      <c r="K14" s="661"/>
      <c r="L14" s="661"/>
      <c r="M14" s="661"/>
      <c r="N14" s="661"/>
      <c r="O14" s="661"/>
      <c r="P14" s="661"/>
      <c r="Q14" s="661"/>
      <c r="R14" s="661"/>
      <c r="S14" s="661"/>
      <c r="T14" s="661"/>
      <c r="U14" s="661"/>
      <c r="V14" s="661"/>
      <c r="W14" s="661"/>
      <c r="X14" s="661"/>
      <c r="Y14" s="661"/>
      <c r="Z14" s="661"/>
      <c r="AA14" s="661"/>
      <c r="AB14" s="661"/>
      <c r="AC14" s="223" t="s">
        <v>2</v>
      </c>
      <c r="AD14" s="405"/>
      <c r="AE14" s="278"/>
      <c r="AF14" s="279"/>
      <c r="AG14" s="279"/>
      <c r="AH14" s="279"/>
      <c r="AI14" s="279"/>
      <c r="AJ14" s="279"/>
      <c r="AK14" s="279"/>
      <c r="AL14" s="279"/>
      <c r="AM14" s="279"/>
      <c r="AN14" s="279"/>
      <c r="AO14" s="279"/>
      <c r="AP14" s="279"/>
      <c r="AQ14" s="279"/>
      <c r="AR14" s="279"/>
      <c r="AS14" s="279"/>
      <c r="AT14" s="279"/>
      <c r="AU14" s="279"/>
      <c r="AV14" s="279"/>
      <c r="AW14" s="279"/>
      <c r="AX14" s="279"/>
    </row>
    <row r="15" spans="1:50" s="219" customFormat="1" ht="15" customHeight="1" thickBot="1">
      <c r="B15" s="310" t="s">
        <v>49</v>
      </c>
      <c r="C15" s="7" t="s">
        <v>52</v>
      </c>
      <c r="D15" s="7"/>
      <c r="E15" s="7"/>
      <c r="F15" s="7"/>
      <c r="G15" s="7"/>
      <c r="H15" s="7"/>
      <c r="I15" s="7"/>
      <c r="J15" s="7"/>
      <c r="K15" s="7"/>
      <c r="L15" s="7"/>
      <c r="M15" s="7"/>
      <c r="N15" s="7"/>
      <c r="O15" s="282"/>
      <c r="P15" s="7"/>
      <c r="Q15" s="7"/>
      <c r="R15" s="7"/>
      <c r="S15" s="7"/>
      <c r="T15" s="7"/>
      <c r="U15" s="7"/>
      <c r="V15" s="7"/>
      <c r="W15" s="7"/>
      <c r="X15" s="7"/>
      <c r="Y15" s="7"/>
      <c r="Z15" s="7"/>
      <c r="AA15" s="7"/>
      <c r="AB15" s="7"/>
      <c r="AC15" s="7"/>
      <c r="AD15" s="405"/>
      <c r="AE15" s="278"/>
      <c r="AF15" s="279"/>
      <c r="AG15" s="279"/>
      <c r="AH15" s="279"/>
      <c r="AI15" s="279"/>
      <c r="AJ15" s="279"/>
      <c r="AK15" s="279"/>
      <c r="AL15" s="279"/>
      <c r="AM15" s="279"/>
      <c r="AN15" s="279"/>
      <c r="AO15" s="279"/>
      <c r="AP15" s="279"/>
      <c r="AQ15" s="279"/>
      <c r="AR15" s="279"/>
      <c r="AS15" s="279"/>
      <c r="AT15" s="279"/>
      <c r="AU15" s="279"/>
      <c r="AV15" s="279"/>
      <c r="AW15" s="279"/>
      <c r="AX15" s="279"/>
    </row>
    <row r="16" spans="1:50" s="219" customFormat="1" ht="15" customHeight="1">
      <c r="B16" s="309" t="s">
        <v>49</v>
      </c>
      <c r="C16" s="217" t="s">
        <v>46</v>
      </c>
      <c r="D16" s="220"/>
      <c r="E16" s="220"/>
      <c r="F16" s="220"/>
      <c r="G16" s="220"/>
      <c r="H16" s="313" t="s">
        <v>49</v>
      </c>
      <c r="I16" s="217" t="s">
        <v>47</v>
      </c>
      <c r="J16" s="220"/>
      <c r="K16" s="220"/>
      <c r="L16" s="220"/>
      <c r="M16" s="220"/>
      <c r="N16" s="220"/>
      <c r="O16" s="313" t="s">
        <v>49</v>
      </c>
      <c r="P16" s="217" t="s">
        <v>48</v>
      </c>
      <c r="Q16" s="220"/>
      <c r="R16" s="220"/>
      <c r="S16" s="220"/>
      <c r="T16" s="220"/>
      <c r="U16" s="220"/>
      <c r="V16" s="220"/>
      <c r="W16" s="313" t="s">
        <v>49</v>
      </c>
      <c r="X16" s="217" t="s">
        <v>3</v>
      </c>
      <c r="Y16" s="220"/>
      <c r="Z16" s="220"/>
      <c r="AA16" s="220"/>
      <c r="AB16" s="220"/>
      <c r="AC16" s="221"/>
      <c r="AD16" s="405"/>
      <c r="AE16" s="278"/>
      <c r="AF16" s="279"/>
      <c r="AG16" s="279"/>
      <c r="AH16" s="279"/>
      <c r="AI16" s="279"/>
      <c r="AJ16" s="279"/>
      <c r="AK16" s="279"/>
      <c r="AL16" s="279"/>
      <c r="AM16" s="279"/>
      <c r="AN16" s="279"/>
      <c r="AO16" s="279"/>
      <c r="AP16" s="279"/>
      <c r="AQ16" s="279"/>
      <c r="AR16" s="279"/>
      <c r="AS16" s="279"/>
      <c r="AT16" s="279"/>
      <c r="AU16" s="279"/>
      <c r="AV16" s="279"/>
      <c r="AW16" s="279"/>
      <c r="AX16" s="279"/>
    </row>
    <row r="17" spans="1:51" s="219" customFormat="1" ht="15" customHeight="1" thickBot="1">
      <c r="B17" s="314" t="s">
        <v>49</v>
      </c>
      <c r="C17" s="285" t="s">
        <v>917</v>
      </c>
      <c r="D17" s="286"/>
      <c r="E17" s="286"/>
      <c r="F17" s="283"/>
      <c r="G17" s="283"/>
      <c r="H17" s="315" t="s">
        <v>49</v>
      </c>
      <c r="I17" s="38" t="s">
        <v>50</v>
      </c>
      <c r="J17" s="222"/>
      <c r="K17" s="222"/>
      <c r="L17" s="662"/>
      <c r="M17" s="662"/>
      <c r="N17" s="662"/>
      <c r="O17" s="662"/>
      <c r="P17" s="662"/>
      <c r="Q17" s="662"/>
      <c r="R17" s="662"/>
      <c r="S17" s="662"/>
      <c r="T17" s="662"/>
      <c r="U17" s="662"/>
      <c r="V17" s="662"/>
      <c r="W17" s="662"/>
      <c r="X17" s="662"/>
      <c r="Y17" s="662"/>
      <c r="Z17" s="662"/>
      <c r="AA17" s="662"/>
      <c r="AB17" s="662"/>
      <c r="AC17" s="223" t="s">
        <v>2</v>
      </c>
      <c r="AD17" s="405"/>
      <c r="AE17" s="278"/>
      <c r="AF17" s="279"/>
      <c r="AG17" s="279"/>
      <c r="AH17" s="279"/>
      <c r="AI17" s="279"/>
      <c r="AJ17" s="279"/>
      <c r="AK17" s="279"/>
      <c r="AL17" s="279"/>
      <c r="AM17" s="279"/>
      <c r="AN17" s="279"/>
      <c r="AO17" s="279"/>
      <c r="AP17" s="279"/>
      <c r="AQ17" s="279"/>
      <c r="AR17" s="279"/>
      <c r="AS17" s="279"/>
      <c r="AT17" s="279"/>
      <c r="AU17" s="279"/>
      <c r="AV17" s="279"/>
      <c r="AW17" s="279"/>
      <c r="AX17" s="279"/>
    </row>
    <row r="18" spans="1:51" s="219" customFormat="1" ht="15" customHeight="1" thickBot="1">
      <c r="B18" s="310" t="s">
        <v>49</v>
      </c>
      <c r="C18" s="7" t="s">
        <v>53</v>
      </c>
      <c r="D18" s="7"/>
      <c r="E18" s="7"/>
      <c r="F18" s="7"/>
      <c r="G18" s="7"/>
      <c r="H18" s="7"/>
      <c r="I18" s="7"/>
      <c r="J18" s="7"/>
      <c r="K18" s="7"/>
      <c r="L18" s="7"/>
      <c r="M18" s="7"/>
      <c r="N18" s="7"/>
      <c r="O18" s="282"/>
      <c r="P18" s="7"/>
      <c r="Q18" s="7"/>
      <c r="R18" s="7"/>
      <c r="S18" s="7"/>
      <c r="T18" s="7"/>
      <c r="U18" s="7"/>
      <c r="V18" s="7"/>
      <c r="W18" s="7"/>
      <c r="X18" s="7"/>
      <c r="Y18" s="7"/>
      <c r="Z18" s="7"/>
      <c r="AA18" s="7"/>
      <c r="AB18" s="7"/>
      <c r="AC18" s="7"/>
      <c r="AD18" s="405"/>
      <c r="AE18" s="278"/>
      <c r="AF18" s="279"/>
      <c r="AG18" s="279"/>
      <c r="AH18" s="279"/>
      <c r="AI18" s="279"/>
      <c r="AJ18" s="279"/>
      <c r="AK18" s="279"/>
      <c r="AL18" s="279"/>
      <c r="AM18" s="279"/>
      <c r="AN18" s="279"/>
      <c r="AO18" s="279"/>
      <c r="AP18" s="279"/>
      <c r="AQ18" s="279"/>
      <c r="AR18" s="279"/>
      <c r="AS18" s="279"/>
      <c r="AT18" s="279"/>
      <c r="AU18" s="279"/>
      <c r="AV18" s="279"/>
      <c r="AW18" s="279"/>
      <c r="AX18" s="279"/>
    </row>
    <row r="19" spans="1:51" s="219" customFormat="1" ht="15" customHeight="1">
      <c r="B19" s="309" t="s">
        <v>49</v>
      </c>
      <c r="C19" s="217" t="s">
        <v>54</v>
      </c>
      <c r="D19" s="220"/>
      <c r="E19" s="220"/>
      <c r="F19" s="220"/>
      <c r="G19" s="220"/>
      <c r="H19" s="313" t="s">
        <v>49</v>
      </c>
      <c r="I19" s="217" t="s">
        <v>55</v>
      </c>
      <c r="J19" s="220"/>
      <c r="K19" s="220"/>
      <c r="L19" s="220"/>
      <c r="M19" s="220"/>
      <c r="N19" s="220"/>
      <c r="O19" s="313" t="s">
        <v>49</v>
      </c>
      <c r="P19" s="217" t="s">
        <v>56</v>
      </c>
      <c r="Q19" s="220"/>
      <c r="R19" s="220"/>
      <c r="S19" s="220"/>
      <c r="T19" s="220"/>
      <c r="U19" s="220"/>
      <c r="V19" s="220"/>
      <c r="W19" s="313" t="s">
        <v>49</v>
      </c>
      <c r="X19" s="217" t="s">
        <v>57</v>
      </c>
      <c r="Y19" s="220"/>
      <c r="Z19" s="220"/>
      <c r="AA19" s="220"/>
      <c r="AB19" s="220"/>
      <c r="AC19" s="221"/>
      <c r="AD19" s="405"/>
      <c r="AE19" s="278"/>
      <c r="AF19" s="279"/>
      <c r="AG19" s="279"/>
      <c r="AH19" s="279"/>
      <c r="AI19" s="279"/>
      <c r="AJ19" s="279"/>
      <c r="AK19" s="279"/>
      <c r="AL19" s="279"/>
      <c r="AM19" s="279"/>
      <c r="AN19" s="279"/>
      <c r="AO19" s="279"/>
      <c r="AP19" s="279"/>
      <c r="AQ19" s="279"/>
      <c r="AR19" s="279"/>
      <c r="AS19" s="279"/>
      <c r="AT19" s="279"/>
      <c r="AU19" s="279"/>
      <c r="AV19" s="279"/>
      <c r="AW19" s="279"/>
      <c r="AX19" s="279"/>
    </row>
    <row r="20" spans="1:51" s="219" customFormat="1" ht="15" customHeight="1" thickBot="1">
      <c r="B20" s="312" t="s">
        <v>49</v>
      </c>
      <c r="C20" s="38" t="s">
        <v>50</v>
      </c>
      <c r="D20" s="222"/>
      <c r="E20" s="222"/>
      <c r="F20" s="662"/>
      <c r="G20" s="662"/>
      <c r="H20" s="662"/>
      <c r="I20" s="662"/>
      <c r="J20" s="662"/>
      <c r="K20" s="662"/>
      <c r="L20" s="662"/>
      <c r="M20" s="662"/>
      <c r="N20" s="662"/>
      <c r="O20" s="662"/>
      <c r="P20" s="662"/>
      <c r="Q20" s="662"/>
      <c r="R20" s="662"/>
      <c r="S20" s="662"/>
      <c r="T20" s="662"/>
      <c r="U20" s="662"/>
      <c r="V20" s="662"/>
      <c r="W20" s="662"/>
      <c r="X20" s="662"/>
      <c r="Y20" s="662"/>
      <c r="Z20" s="662"/>
      <c r="AA20" s="662"/>
      <c r="AB20" s="662"/>
      <c r="AC20" s="223" t="s">
        <v>2</v>
      </c>
      <c r="AD20" s="405"/>
      <c r="AE20" s="278"/>
      <c r="AF20" s="279"/>
      <c r="AG20" s="279"/>
      <c r="AH20" s="279"/>
      <c r="AI20" s="279"/>
      <c r="AJ20" s="279"/>
      <c r="AK20" s="279"/>
      <c r="AL20" s="279"/>
      <c r="AM20" s="279"/>
      <c r="AN20" s="279"/>
      <c r="AO20" s="279"/>
      <c r="AP20" s="279"/>
      <c r="AQ20" s="279"/>
      <c r="AR20" s="279"/>
      <c r="AS20" s="279"/>
      <c r="AT20" s="279"/>
      <c r="AU20" s="279"/>
      <c r="AV20" s="279"/>
      <c r="AW20" s="279"/>
      <c r="AX20" s="279"/>
    </row>
    <row r="21" spans="1:51" s="218" customFormat="1" ht="3.95" customHeight="1">
      <c r="AD21" s="402"/>
      <c r="AE21" s="278"/>
      <c r="AF21" s="278"/>
      <c r="AG21" s="278"/>
      <c r="AH21" s="278"/>
      <c r="AI21" s="278"/>
      <c r="AJ21" s="278"/>
      <c r="AK21" s="278"/>
      <c r="AL21" s="278"/>
      <c r="AM21" s="278"/>
      <c r="AN21" s="278"/>
      <c r="AO21" s="278"/>
      <c r="AP21" s="278"/>
      <c r="AQ21" s="278"/>
      <c r="AR21" s="278"/>
      <c r="AS21" s="278"/>
      <c r="AT21" s="278"/>
      <c r="AU21" s="278"/>
      <c r="AV21" s="278"/>
      <c r="AW21" s="278"/>
      <c r="AX21" s="278"/>
    </row>
    <row r="22" spans="1:51" s="218" customFormat="1" ht="15" customHeight="1" thickBot="1">
      <c r="A22" s="219" t="s">
        <v>979</v>
      </c>
      <c r="AD22" s="402"/>
      <c r="AE22" s="278"/>
      <c r="AF22" s="278"/>
      <c r="AG22" s="278"/>
      <c r="AH22" s="278"/>
      <c r="AI22" s="278"/>
      <c r="AJ22" s="278"/>
      <c r="AK22" s="278"/>
      <c r="AL22" s="278"/>
      <c r="AM22" s="278"/>
      <c r="AN22" s="278"/>
      <c r="AO22" s="278"/>
      <c r="AP22" s="278"/>
      <c r="AQ22" s="278"/>
      <c r="AR22" s="278"/>
      <c r="AS22" s="278"/>
      <c r="AT22" s="278"/>
      <c r="AU22" s="278"/>
      <c r="AV22" s="278"/>
      <c r="AW22" s="278"/>
      <c r="AX22" s="278"/>
      <c r="AY22" s="278"/>
    </row>
    <row r="23" spans="1:51" s="219" customFormat="1" ht="15" customHeight="1">
      <c r="B23" s="418" t="s">
        <v>980</v>
      </c>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20"/>
      <c r="AD23" s="405"/>
      <c r="AE23" s="278"/>
      <c r="AF23" s="279"/>
      <c r="AG23" s="279"/>
      <c r="AH23" s="279"/>
      <c r="AI23" s="279"/>
      <c r="AJ23" s="279"/>
      <c r="AK23" s="279"/>
      <c r="AL23" s="279"/>
      <c r="AM23" s="279"/>
      <c r="AN23" s="279"/>
      <c r="AO23" s="279"/>
      <c r="AP23" s="279"/>
      <c r="AQ23" s="279"/>
      <c r="AR23" s="279"/>
      <c r="AS23" s="279"/>
      <c r="AT23" s="279"/>
      <c r="AU23" s="279"/>
      <c r="AV23" s="279"/>
      <c r="AW23" s="279"/>
      <c r="AX23" s="279"/>
      <c r="AY23" s="279"/>
    </row>
    <row r="24" spans="1:51" s="218" customFormat="1" ht="14.65" customHeight="1">
      <c r="B24" s="663" t="s">
        <v>981</v>
      </c>
      <c r="C24" s="664"/>
      <c r="D24" s="664"/>
      <c r="E24" s="664"/>
      <c r="F24" s="664"/>
      <c r="G24" s="664"/>
      <c r="H24" s="664"/>
      <c r="I24" s="664"/>
      <c r="J24" s="664"/>
      <c r="K24" s="664"/>
      <c r="L24" s="664"/>
      <c r="M24" s="664"/>
      <c r="N24" s="664"/>
      <c r="O24" s="665"/>
      <c r="P24" s="666" t="s">
        <v>982</v>
      </c>
      <c r="Q24" s="667"/>
      <c r="R24" s="667"/>
      <c r="S24" s="668"/>
      <c r="T24" s="668"/>
      <c r="U24" s="668"/>
      <c r="V24" s="668"/>
      <c r="W24" s="668"/>
      <c r="X24" s="668"/>
      <c r="Y24" s="668"/>
      <c r="Z24" s="668"/>
      <c r="AA24" s="668"/>
      <c r="AB24" s="668"/>
      <c r="AC24" s="669"/>
      <c r="AD24" s="402"/>
      <c r="AE24" s="278"/>
      <c r="AF24" s="278"/>
      <c r="AG24" s="278"/>
      <c r="AH24" s="278"/>
      <c r="AI24" s="278"/>
      <c r="AJ24" s="278"/>
      <c r="AK24" s="278"/>
      <c r="AL24" s="278"/>
      <c r="AM24" s="278"/>
      <c r="AN24" s="278"/>
      <c r="AO24" s="278"/>
      <c r="AP24" s="278"/>
      <c r="AQ24" s="278"/>
      <c r="AR24" s="278"/>
      <c r="AS24" s="278"/>
      <c r="AT24" s="278"/>
      <c r="AU24" s="278"/>
      <c r="AV24" s="278"/>
      <c r="AW24" s="278"/>
      <c r="AX24" s="278"/>
      <c r="AY24" s="278"/>
    </row>
    <row r="25" spans="1:51" s="218" customFormat="1" ht="14.65" customHeight="1" thickBot="1">
      <c r="B25" s="670" t="s">
        <v>983</v>
      </c>
      <c r="C25" s="671"/>
      <c r="D25" s="67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2"/>
      <c r="AD25" s="402"/>
      <c r="AE25" s="278"/>
      <c r="AF25" s="278"/>
      <c r="AG25" s="278"/>
      <c r="AH25" s="278"/>
      <c r="AI25" s="278"/>
      <c r="AJ25" s="278"/>
      <c r="AK25" s="278"/>
      <c r="AL25" s="278"/>
      <c r="AM25" s="278"/>
      <c r="AN25" s="278"/>
      <c r="AO25" s="278"/>
      <c r="AP25" s="278"/>
      <c r="AQ25" s="278"/>
      <c r="AR25" s="278"/>
      <c r="AS25" s="278"/>
      <c r="AT25" s="278"/>
      <c r="AU25" s="278"/>
      <c r="AV25" s="278"/>
      <c r="AW25" s="278"/>
      <c r="AX25" s="278"/>
      <c r="AY25" s="278"/>
    </row>
    <row r="26" spans="1:51" s="218" customFormat="1" ht="3.95" customHeight="1" thickBot="1">
      <c r="B26" s="421"/>
      <c r="C26" s="422"/>
      <c r="D26" s="423"/>
      <c r="E26" s="423"/>
      <c r="F26" s="423"/>
      <c r="G26" s="423"/>
      <c r="H26" s="423"/>
      <c r="I26" s="423"/>
      <c r="J26" s="423"/>
      <c r="K26" s="423"/>
      <c r="L26" s="423"/>
      <c r="M26" s="423"/>
      <c r="N26" s="423"/>
      <c r="O26" s="423"/>
      <c r="P26" s="423"/>
      <c r="Q26" s="423"/>
      <c r="R26" s="423"/>
      <c r="S26" s="424"/>
      <c r="T26" s="425"/>
      <c r="U26" s="425"/>
      <c r="V26" s="425"/>
      <c r="W26" s="425"/>
      <c r="X26" s="425"/>
      <c r="Y26" s="425"/>
      <c r="Z26" s="425"/>
      <c r="AA26" s="425"/>
      <c r="AB26" s="425"/>
      <c r="AC26" s="425"/>
      <c r="AD26" s="402"/>
      <c r="AE26" s="278"/>
      <c r="AF26" s="278"/>
      <c r="AG26" s="278"/>
      <c r="AH26" s="278"/>
      <c r="AI26" s="278"/>
      <c r="AJ26" s="278"/>
      <c r="AK26" s="278"/>
      <c r="AL26" s="278"/>
      <c r="AM26" s="278"/>
      <c r="AN26" s="278"/>
      <c r="AO26" s="278"/>
      <c r="AP26" s="278"/>
      <c r="AQ26" s="278"/>
      <c r="AR26" s="278"/>
      <c r="AS26" s="278"/>
      <c r="AT26" s="278"/>
      <c r="AU26" s="278"/>
      <c r="AV26" s="278"/>
      <c r="AW26" s="278"/>
      <c r="AX26" s="278"/>
      <c r="AY26" s="278"/>
    </row>
    <row r="27" spans="1:51" s="219" customFormat="1" ht="15" customHeight="1" thickBot="1">
      <c r="B27" s="444" t="s">
        <v>49</v>
      </c>
      <c r="C27" s="426" t="s">
        <v>984</v>
      </c>
      <c r="D27" s="427"/>
      <c r="E27" s="427"/>
      <c r="F27" s="428"/>
      <c r="G27" s="428"/>
      <c r="H27" s="428"/>
      <c r="I27" s="428"/>
      <c r="J27" s="429" t="s">
        <v>985</v>
      </c>
      <c r="K27" s="428"/>
      <c r="L27" s="428"/>
      <c r="M27" s="428"/>
      <c r="N27" s="428"/>
      <c r="O27" s="428"/>
      <c r="P27" s="428"/>
      <c r="Q27" s="428"/>
      <c r="R27" s="428"/>
      <c r="S27" s="428"/>
      <c r="T27" s="428"/>
      <c r="U27" s="428"/>
      <c r="V27" s="428"/>
      <c r="W27" s="428"/>
      <c r="X27" s="428"/>
      <c r="Y27" s="428"/>
      <c r="Z27" s="428"/>
      <c r="AA27" s="428"/>
      <c r="AB27" s="428"/>
      <c r="AC27" s="430"/>
      <c r="AD27" s="405"/>
      <c r="AE27" s="278"/>
      <c r="AF27" s="279"/>
      <c r="AG27" s="279"/>
      <c r="AH27" s="279"/>
      <c r="AI27" s="279"/>
      <c r="AJ27" s="279"/>
      <c r="AK27" s="279"/>
      <c r="AL27" s="279"/>
      <c r="AM27" s="279"/>
      <c r="AN27" s="279"/>
      <c r="AO27" s="279"/>
      <c r="AP27" s="279"/>
      <c r="AQ27" s="279"/>
      <c r="AR27" s="279"/>
      <c r="AS27" s="279"/>
      <c r="AT27" s="279"/>
      <c r="AU27" s="279"/>
      <c r="AV27" s="279"/>
      <c r="AW27" s="279"/>
      <c r="AX27" s="279"/>
      <c r="AY27" s="279"/>
    </row>
    <row r="28" spans="1:51" s="219" customFormat="1" ht="3.95" customHeight="1">
      <c r="B28" s="431"/>
      <c r="C28" s="7"/>
      <c r="D28" s="26"/>
      <c r="E28" s="26"/>
      <c r="F28" s="432"/>
      <c r="G28" s="432"/>
      <c r="H28" s="432"/>
      <c r="I28" s="432"/>
      <c r="J28" s="433"/>
      <c r="K28" s="432"/>
      <c r="L28" s="432"/>
      <c r="M28" s="432"/>
      <c r="N28" s="432"/>
      <c r="O28" s="432"/>
      <c r="P28" s="432"/>
      <c r="Q28" s="432"/>
      <c r="R28" s="432"/>
      <c r="S28" s="432"/>
      <c r="T28" s="432"/>
      <c r="U28" s="432"/>
      <c r="V28" s="432"/>
      <c r="W28" s="432"/>
      <c r="X28" s="432"/>
      <c r="Y28" s="432"/>
      <c r="Z28" s="432"/>
      <c r="AA28" s="432"/>
      <c r="AB28" s="432"/>
      <c r="AC28" s="253"/>
      <c r="AD28" s="405"/>
      <c r="AE28" s="278"/>
      <c r="AF28" s="279"/>
      <c r="AG28" s="279"/>
      <c r="AH28" s="279"/>
      <c r="AI28" s="279"/>
      <c r="AJ28" s="279"/>
      <c r="AK28" s="279"/>
      <c r="AL28" s="279"/>
      <c r="AM28" s="279"/>
      <c r="AN28" s="279"/>
      <c r="AO28" s="279"/>
      <c r="AP28" s="279"/>
      <c r="AQ28" s="279"/>
      <c r="AR28" s="279"/>
      <c r="AS28" s="279"/>
      <c r="AT28" s="279"/>
      <c r="AU28" s="279"/>
      <c r="AV28" s="279"/>
      <c r="AW28" s="279"/>
      <c r="AX28" s="279"/>
      <c r="AY28" s="279"/>
    </row>
    <row r="29" spans="1:51" s="218" customFormat="1" ht="15" customHeight="1" thickBot="1">
      <c r="A29" s="219" t="s">
        <v>986</v>
      </c>
      <c r="AD29" s="402"/>
      <c r="AE29" s="278"/>
      <c r="AF29" s="278"/>
      <c r="AG29" s="278"/>
      <c r="AH29" s="278"/>
      <c r="AI29" s="278"/>
      <c r="AJ29" s="278"/>
      <c r="AK29" s="278"/>
    </row>
    <row r="30" spans="1:51" s="219" customFormat="1" ht="14.1" customHeight="1">
      <c r="B30" s="673" t="s">
        <v>58</v>
      </c>
      <c r="C30" s="674"/>
      <c r="D30" s="674"/>
      <c r="E30" s="677"/>
      <c r="F30" s="678"/>
      <c r="G30" s="678"/>
      <c r="H30" s="678"/>
      <c r="I30" s="678"/>
      <c r="J30" s="678"/>
      <c r="K30" s="678"/>
      <c r="L30" s="678"/>
      <c r="M30" s="678"/>
      <c r="N30" s="678"/>
      <c r="O30" s="679"/>
      <c r="P30" s="682" t="s">
        <v>59</v>
      </c>
      <c r="Q30" s="674"/>
      <c r="R30" s="674"/>
      <c r="S30" s="410"/>
      <c r="T30" s="683"/>
      <c r="U30" s="683"/>
      <c r="V30" s="683"/>
      <c r="W30" s="683"/>
      <c r="X30" s="683"/>
      <c r="Y30" s="683"/>
      <c r="Z30" s="683"/>
      <c r="AA30" s="683"/>
      <c r="AB30" s="683"/>
      <c r="AC30" s="684"/>
      <c r="AD30" s="405"/>
      <c r="AE30" s="278"/>
      <c r="AF30" s="279"/>
      <c r="AG30" s="279"/>
      <c r="AH30" s="279"/>
      <c r="AI30" s="279"/>
      <c r="AJ30" s="279"/>
      <c r="AK30" s="279"/>
    </row>
    <row r="31" spans="1:51" s="219" customFormat="1" ht="14.1" customHeight="1">
      <c r="B31" s="675"/>
      <c r="C31" s="676"/>
      <c r="D31" s="676"/>
      <c r="E31" s="680"/>
      <c r="F31" s="680"/>
      <c r="G31" s="680"/>
      <c r="H31" s="680"/>
      <c r="I31" s="680"/>
      <c r="J31" s="680"/>
      <c r="K31" s="680"/>
      <c r="L31" s="680"/>
      <c r="M31" s="680"/>
      <c r="N31" s="680"/>
      <c r="O31" s="681"/>
      <c r="P31" s="685" t="s">
        <v>60</v>
      </c>
      <c r="Q31" s="686"/>
      <c r="R31" s="686"/>
      <c r="S31" s="434"/>
      <c r="T31" s="687"/>
      <c r="U31" s="687"/>
      <c r="V31" s="687"/>
      <c r="W31" s="687"/>
      <c r="X31" s="687"/>
      <c r="Y31" s="687"/>
      <c r="Z31" s="687"/>
      <c r="AA31" s="687"/>
      <c r="AB31" s="687"/>
      <c r="AC31" s="688"/>
      <c r="AD31" s="405"/>
      <c r="AE31" s="278"/>
      <c r="AF31" s="279"/>
      <c r="AG31" s="279"/>
      <c r="AH31" s="279"/>
      <c r="AI31" s="279"/>
      <c r="AJ31" s="279"/>
      <c r="AK31" s="279"/>
    </row>
    <row r="32" spans="1:51" s="219" customFormat="1" ht="14.1" customHeight="1">
      <c r="B32" s="689" t="s">
        <v>61</v>
      </c>
      <c r="C32" s="686"/>
      <c r="D32" s="686"/>
      <c r="E32" s="435"/>
      <c r="F32" s="687"/>
      <c r="G32" s="687"/>
      <c r="H32" s="687"/>
      <c r="I32" s="687"/>
      <c r="J32" s="687"/>
      <c r="K32" s="687"/>
      <c r="L32" s="687"/>
      <c r="M32" s="687"/>
      <c r="N32" s="687"/>
      <c r="O32" s="690"/>
      <c r="P32" s="685" t="s">
        <v>62</v>
      </c>
      <c r="Q32" s="686"/>
      <c r="R32" s="686"/>
      <c r="S32" s="434"/>
      <c r="T32" s="687"/>
      <c r="U32" s="687"/>
      <c r="V32" s="687"/>
      <c r="W32" s="687"/>
      <c r="X32" s="687"/>
      <c r="Y32" s="687"/>
      <c r="Z32" s="687"/>
      <c r="AA32" s="687"/>
      <c r="AB32" s="687"/>
      <c r="AC32" s="688"/>
      <c r="AD32" s="405"/>
      <c r="AE32" s="278"/>
      <c r="AF32" s="279"/>
      <c r="AG32" s="279"/>
      <c r="AH32" s="279"/>
      <c r="AI32" s="279"/>
      <c r="AJ32" s="279"/>
      <c r="AK32" s="279"/>
    </row>
    <row r="33" spans="1:106" s="219" customFormat="1" ht="14.1" customHeight="1">
      <c r="B33" s="691" t="s">
        <v>63</v>
      </c>
      <c r="C33" s="692"/>
      <c r="D33" s="692"/>
      <c r="E33" s="219" t="s">
        <v>64</v>
      </c>
      <c r="F33" s="693"/>
      <c r="G33" s="693"/>
      <c r="H33" s="693"/>
      <c r="I33" s="693"/>
      <c r="J33" s="693"/>
      <c r="K33" s="693"/>
      <c r="L33" s="693"/>
      <c r="M33" s="693"/>
      <c r="N33" s="693"/>
      <c r="O33" s="694"/>
      <c r="P33" s="685" t="s">
        <v>65</v>
      </c>
      <c r="Q33" s="686"/>
      <c r="R33" s="686"/>
      <c r="S33" s="434"/>
      <c r="T33" s="687"/>
      <c r="U33" s="687"/>
      <c r="V33" s="687"/>
      <c r="W33" s="687"/>
      <c r="X33" s="687"/>
      <c r="Y33" s="687"/>
      <c r="Z33" s="687"/>
      <c r="AA33" s="687"/>
      <c r="AB33" s="687"/>
      <c r="AC33" s="688"/>
      <c r="AD33" s="405"/>
      <c r="AE33" s="278"/>
      <c r="AF33" s="279"/>
      <c r="AG33" s="279"/>
      <c r="AH33" s="279"/>
      <c r="AI33" s="279"/>
      <c r="AJ33" s="279"/>
      <c r="AK33" s="279"/>
    </row>
    <row r="34" spans="1:106" s="218" customFormat="1" ht="14.1" customHeight="1">
      <c r="B34" s="224"/>
      <c r="C34" s="693"/>
      <c r="D34" s="693"/>
      <c r="E34" s="693"/>
      <c r="F34" s="693"/>
      <c r="G34" s="693"/>
      <c r="H34" s="693"/>
      <c r="I34" s="693"/>
      <c r="J34" s="693"/>
      <c r="K34" s="693"/>
      <c r="L34" s="693"/>
      <c r="M34" s="693"/>
      <c r="N34" s="693"/>
      <c r="O34" s="694"/>
      <c r="P34" s="695" t="s">
        <v>66</v>
      </c>
      <c r="Q34" s="692"/>
      <c r="R34" s="692"/>
      <c r="T34" s="696"/>
      <c r="U34" s="696"/>
      <c r="V34" s="696"/>
      <c r="W34" s="696"/>
      <c r="X34" s="696"/>
      <c r="Y34" s="696"/>
      <c r="Z34" s="696"/>
      <c r="AA34" s="696"/>
      <c r="AB34" s="696"/>
      <c r="AC34" s="697"/>
      <c r="AD34" s="402"/>
      <c r="AE34" s="278"/>
      <c r="AF34" s="278"/>
      <c r="AG34" s="278"/>
      <c r="AH34" s="278"/>
      <c r="AI34" s="278"/>
      <c r="AJ34" s="278"/>
      <c r="AK34" s="278"/>
    </row>
    <row r="35" spans="1:106" s="218" customFormat="1" ht="14.1" customHeight="1">
      <c r="B35" s="698" t="s">
        <v>67</v>
      </c>
      <c r="C35" s="699"/>
      <c r="D35" s="699"/>
      <c r="E35" s="699"/>
      <c r="F35" s="699"/>
      <c r="G35" s="316" t="s">
        <v>49</v>
      </c>
      <c r="H35" s="702" t="s">
        <v>68</v>
      </c>
      <c r="I35" s="702"/>
      <c r="J35" s="702"/>
      <c r="K35" s="702"/>
      <c r="L35" s="702"/>
      <c r="M35" s="702"/>
      <c r="N35" s="702"/>
      <c r="O35" s="702"/>
      <c r="P35" s="702"/>
      <c r="Q35" s="702"/>
      <c r="R35" s="702"/>
      <c r="S35" s="702"/>
      <c r="T35" s="702"/>
      <c r="U35" s="702"/>
      <c r="V35" s="702"/>
      <c r="W35" s="702"/>
      <c r="X35" s="702"/>
      <c r="Y35" s="702"/>
      <c r="Z35" s="702"/>
      <c r="AA35" s="702"/>
      <c r="AB35" s="225"/>
      <c r="AC35" s="226"/>
      <c r="AD35" s="402"/>
      <c r="AE35" s="278"/>
      <c r="AF35" s="278"/>
      <c r="AG35" s="278"/>
      <c r="AH35" s="278"/>
      <c r="AI35" s="278"/>
      <c r="AJ35" s="278"/>
      <c r="AK35" s="278"/>
    </row>
    <row r="36" spans="1:106" s="218" customFormat="1" ht="14.1" customHeight="1">
      <c r="B36" s="691"/>
      <c r="C36" s="692"/>
      <c r="D36" s="692"/>
      <c r="E36" s="692"/>
      <c r="F36" s="692"/>
      <c r="G36" s="317" t="s">
        <v>49</v>
      </c>
      <c r="H36" s="702" t="s">
        <v>69</v>
      </c>
      <c r="I36" s="702"/>
      <c r="J36" s="702"/>
      <c r="K36" s="702"/>
      <c r="L36" s="702"/>
      <c r="M36" s="702"/>
      <c r="N36" s="702"/>
      <c r="O36" s="702"/>
      <c r="P36" s="702"/>
      <c r="Q36" s="702"/>
      <c r="R36" s="702"/>
      <c r="S36" s="702"/>
      <c r="T36" s="702"/>
      <c r="U36" s="702"/>
      <c r="V36" s="702"/>
      <c r="W36" s="702"/>
      <c r="X36" s="702"/>
      <c r="Y36" s="702"/>
      <c r="Z36" s="702"/>
      <c r="AA36" s="227"/>
      <c r="AB36" s="227"/>
      <c r="AC36" s="228"/>
      <c r="AD36" s="402"/>
      <c r="AE36" s="278"/>
      <c r="AF36" s="278"/>
      <c r="AG36" s="278"/>
      <c r="AH36" s="278"/>
      <c r="AI36" s="278"/>
      <c r="AJ36" s="278"/>
      <c r="AK36" s="278"/>
    </row>
    <row r="37" spans="1:106" s="218" customFormat="1" ht="14.1" customHeight="1" thickBot="1">
      <c r="B37" s="700"/>
      <c r="C37" s="701"/>
      <c r="D37" s="701"/>
      <c r="E37" s="701"/>
      <c r="F37" s="701"/>
      <c r="G37" s="436"/>
      <c r="H37" s="703"/>
      <c r="I37" s="703"/>
      <c r="J37" s="703"/>
      <c r="K37" s="703"/>
      <c r="L37" s="703"/>
      <c r="M37" s="703"/>
      <c r="N37" s="703"/>
      <c r="O37" s="703"/>
      <c r="P37" s="703"/>
      <c r="Q37" s="703"/>
      <c r="R37" s="703"/>
      <c r="S37" s="703"/>
      <c r="T37" s="703"/>
      <c r="U37" s="703"/>
      <c r="V37" s="703"/>
      <c r="W37" s="703"/>
      <c r="X37" s="703"/>
      <c r="Y37" s="703"/>
      <c r="Z37" s="703"/>
      <c r="AA37" s="703"/>
      <c r="AB37" s="703"/>
      <c r="AC37" s="704"/>
      <c r="AD37" s="402"/>
      <c r="AE37" s="278"/>
      <c r="AF37" s="278"/>
      <c r="AG37" s="278"/>
      <c r="AH37" s="278"/>
      <c r="AI37" s="278"/>
      <c r="AJ37" s="278"/>
      <c r="AK37" s="278"/>
    </row>
    <row r="38" spans="1:106" s="218" customFormat="1" ht="3.95" customHeight="1">
      <c r="AD38" s="402"/>
      <c r="AE38" s="278"/>
      <c r="AF38" s="278"/>
      <c r="AG38" s="278"/>
      <c r="AH38" s="278"/>
      <c r="AI38" s="278"/>
      <c r="AJ38" s="278"/>
      <c r="AK38" s="278"/>
    </row>
    <row r="39" spans="1:106" s="218" customFormat="1" ht="15" customHeight="1" thickBot="1">
      <c r="A39" s="219" t="s">
        <v>987</v>
      </c>
      <c r="AD39" s="402"/>
      <c r="AE39" s="278"/>
      <c r="AF39" s="278"/>
      <c r="AG39" s="278"/>
      <c r="AH39" s="278"/>
      <c r="AI39" s="278"/>
      <c r="AJ39" s="278"/>
      <c r="AK39" s="278"/>
    </row>
    <row r="40" spans="1:106" s="219" customFormat="1" ht="14.1" customHeight="1">
      <c r="B40" s="673" t="s">
        <v>58</v>
      </c>
      <c r="C40" s="674"/>
      <c r="D40" s="674"/>
      <c r="E40" s="683"/>
      <c r="F40" s="705"/>
      <c r="G40" s="705"/>
      <c r="H40" s="705"/>
      <c r="I40" s="705"/>
      <c r="J40" s="705"/>
      <c r="K40" s="705"/>
      <c r="L40" s="705"/>
      <c r="M40" s="705"/>
      <c r="N40" s="705"/>
      <c r="O40" s="706"/>
      <c r="P40" s="709" t="s">
        <v>59</v>
      </c>
      <c r="Q40" s="710"/>
      <c r="R40" s="710"/>
      <c r="S40" s="410"/>
      <c r="T40" s="683"/>
      <c r="U40" s="683"/>
      <c r="V40" s="683"/>
      <c r="W40" s="683"/>
      <c r="X40" s="683"/>
      <c r="Y40" s="683"/>
      <c r="Z40" s="683"/>
      <c r="AA40" s="683"/>
      <c r="AB40" s="683"/>
      <c r="AC40" s="684"/>
      <c r="AD40" s="402"/>
      <c r="AE40" s="278"/>
      <c r="AF40" s="279"/>
      <c r="AG40" s="279"/>
      <c r="AH40" s="279"/>
      <c r="AI40" s="279"/>
      <c r="AJ40" s="279"/>
      <c r="AK40" s="279"/>
    </row>
    <row r="41" spans="1:106" s="219" customFormat="1" ht="14.1" customHeight="1">
      <c r="B41" s="675"/>
      <c r="C41" s="676"/>
      <c r="D41" s="676"/>
      <c r="E41" s="707"/>
      <c r="F41" s="707"/>
      <c r="G41" s="707"/>
      <c r="H41" s="707"/>
      <c r="I41" s="707"/>
      <c r="J41" s="707"/>
      <c r="K41" s="707"/>
      <c r="L41" s="707"/>
      <c r="M41" s="707"/>
      <c r="N41" s="707"/>
      <c r="O41" s="708"/>
      <c r="P41" s="685" t="s">
        <v>60</v>
      </c>
      <c r="Q41" s="686"/>
      <c r="R41" s="686"/>
      <c r="S41" s="434"/>
      <c r="T41" s="687"/>
      <c r="U41" s="687"/>
      <c r="V41" s="687"/>
      <c r="W41" s="687"/>
      <c r="X41" s="687"/>
      <c r="Y41" s="687"/>
      <c r="Z41" s="687"/>
      <c r="AA41" s="687"/>
      <c r="AB41" s="687"/>
      <c r="AC41" s="688"/>
      <c r="AD41" s="402"/>
      <c r="AE41" s="278"/>
      <c r="AF41" s="279"/>
      <c r="AG41" s="279"/>
      <c r="AH41" s="279"/>
      <c r="AI41" s="279"/>
      <c r="AJ41" s="279"/>
      <c r="AK41" s="279"/>
    </row>
    <row r="42" spans="1:106" s="219" customFormat="1" ht="14.1" customHeight="1">
      <c r="B42" s="689" t="s">
        <v>61</v>
      </c>
      <c r="C42" s="686"/>
      <c r="D42" s="686"/>
      <c r="E42" s="687"/>
      <c r="F42" s="687"/>
      <c r="G42" s="687"/>
      <c r="H42" s="687"/>
      <c r="I42" s="687"/>
      <c r="J42" s="687"/>
      <c r="K42" s="687"/>
      <c r="L42" s="687"/>
      <c r="M42" s="687"/>
      <c r="N42" s="687"/>
      <c r="O42" s="690"/>
      <c r="P42" s="685" t="s">
        <v>62</v>
      </c>
      <c r="Q42" s="686"/>
      <c r="R42" s="686"/>
      <c r="S42" s="434"/>
      <c r="T42" s="687"/>
      <c r="U42" s="687"/>
      <c r="V42" s="687"/>
      <c r="W42" s="687"/>
      <c r="X42" s="687"/>
      <c r="Y42" s="687"/>
      <c r="Z42" s="687"/>
      <c r="AA42" s="687"/>
      <c r="AB42" s="687"/>
      <c r="AC42" s="688"/>
      <c r="AD42" s="402"/>
      <c r="AE42" s="278"/>
      <c r="AF42" s="279"/>
      <c r="AG42" s="279"/>
      <c r="AH42" s="279"/>
      <c r="AI42" s="279"/>
      <c r="AJ42" s="279"/>
      <c r="AK42" s="279"/>
    </row>
    <row r="43" spans="1:106" s="219" customFormat="1" ht="14.1" customHeight="1">
      <c r="B43" s="691" t="s">
        <v>63</v>
      </c>
      <c r="C43" s="692"/>
      <c r="D43" s="692"/>
      <c r="E43" s="219" t="s">
        <v>64</v>
      </c>
      <c r="F43" s="696"/>
      <c r="G43" s="696"/>
      <c r="H43" s="696"/>
      <c r="I43" s="696"/>
      <c r="J43" s="696"/>
      <c r="K43" s="696"/>
      <c r="L43" s="696"/>
      <c r="M43" s="696"/>
      <c r="N43" s="696"/>
      <c r="O43" s="711"/>
      <c r="P43" s="685" t="s">
        <v>65</v>
      </c>
      <c r="Q43" s="686"/>
      <c r="R43" s="686"/>
      <c r="S43" s="434"/>
      <c r="T43" s="687"/>
      <c r="U43" s="687"/>
      <c r="V43" s="687"/>
      <c r="W43" s="687"/>
      <c r="X43" s="687"/>
      <c r="Y43" s="687"/>
      <c r="Z43" s="687"/>
      <c r="AA43" s="687"/>
      <c r="AB43" s="687"/>
      <c r="AC43" s="688"/>
      <c r="AD43" s="402"/>
      <c r="AE43" s="278"/>
      <c r="AF43" s="279"/>
      <c r="AG43" s="279"/>
      <c r="AH43" s="279"/>
      <c r="AI43" s="279"/>
      <c r="AJ43" s="279"/>
      <c r="AK43" s="279"/>
    </row>
    <row r="44" spans="1:106" s="218" customFormat="1" ht="14.1" customHeight="1" thickBot="1">
      <c r="B44" s="229"/>
      <c r="C44" s="712"/>
      <c r="D44" s="712"/>
      <c r="E44" s="712"/>
      <c r="F44" s="712"/>
      <c r="G44" s="712"/>
      <c r="H44" s="712"/>
      <c r="I44" s="712"/>
      <c r="J44" s="712"/>
      <c r="K44" s="712"/>
      <c r="L44" s="712"/>
      <c r="M44" s="712"/>
      <c r="N44" s="712"/>
      <c r="O44" s="713"/>
      <c r="P44" s="714" t="s">
        <v>66</v>
      </c>
      <c r="Q44" s="701"/>
      <c r="R44" s="701"/>
      <c r="S44" s="437"/>
      <c r="T44" s="712"/>
      <c r="U44" s="712"/>
      <c r="V44" s="712"/>
      <c r="W44" s="712"/>
      <c r="X44" s="712"/>
      <c r="Y44" s="712"/>
      <c r="Z44" s="712"/>
      <c r="AA44" s="712"/>
      <c r="AB44" s="712"/>
      <c r="AC44" s="715"/>
      <c r="AD44" s="402"/>
      <c r="AE44" s="278"/>
      <c r="AF44" s="278"/>
      <c r="AG44" s="278"/>
      <c r="AH44" s="278"/>
      <c r="AI44" s="278"/>
      <c r="AJ44" s="278"/>
      <c r="AK44" s="278"/>
    </row>
    <row r="45" spans="1:106" s="218" customFormat="1" ht="3.95" customHeight="1">
      <c r="AD45" s="402"/>
      <c r="AE45" s="278"/>
      <c r="AF45" s="278"/>
      <c r="AG45" s="278"/>
      <c r="AH45" s="278"/>
      <c r="AI45" s="278"/>
      <c r="AJ45" s="278"/>
      <c r="AK45" s="278"/>
    </row>
    <row r="46" spans="1:106" s="218" customFormat="1" ht="15" customHeight="1" thickBot="1">
      <c r="A46" s="219" t="s">
        <v>988</v>
      </c>
      <c r="E46" s="287" t="s">
        <v>989</v>
      </c>
      <c r="AD46" s="402"/>
      <c r="AE46" s="278"/>
      <c r="AF46" s="278"/>
      <c r="AG46" s="278"/>
      <c r="AH46" s="278"/>
      <c r="AI46" s="278"/>
      <c r="AJ46" s="278"/>
      <c r="AK46" s="278"/>
    </row>
    <row r="47" spans="1:106" s="216" customFormat="1" ht="14.1" customHeight="1">
      <c r="B47" s="673" t="s">
        <v>58</v>
      </c>
      <c r="C47" s="674"/>
      <c r="D47" s="674"/>
      <c r="E47" s="683"/>
      <c r="F47" s="705"/>
      <c r="G47" s="705"/>
      <c r="H47" s="705"/>
      <c r="I47" s="705"/>
      <c r="J47" s="705"/>
      <c r="K47" s="705"/>
      <c r="L47" s="705"/>
      <c r="M47" s="705"/>
      <c r="N47" s="705"/>
      <c r="O47" s="706"/>
      <c r="P47" s="682" t="s">
        <v>70</v>
      </c>
      <c r="Q47" s="674"/>
      <c r="R47" s="674"/>
      <c r="S47" s="410"/>
      <c r="T47" s="683"/>
      <c r="U47" s="683"/>
      <c r="V47" s="683"/>
      <c r="W47" s="683"/>
      <c r="X47" s="683"/>
      <c r="Y47" s="683"/>
      <c r="Z47" s="683"/>
      <c r="AA47" s="683"/>
      <c r="AB47" s="683"/>
      <c r="AC47" s="684"/>
      <c r="AD47" s="402"/>
      <c r="AE47" s="278"/>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274"/>
      <c r="BP47" s="274"/>
      <c r="BQ47" s="274"/>
      <c r="BR47" s="274"/>
      <c r="BS47" s="274"/>
      <c r="BT47" s="274"/>
      <c r="BU47" s="274"/>
      <c r="BV47" s="274"/>
      <c r="BW47" s="274"/>
      <c r="BX47" s="274"/>
      <c r="BY47" s="274"/>
      <c r="BZ47" s="274"/>
      <c r="CA47" s="274"/>
      <c r="CB47" s="274"/>
      <c r="CC47" s="274"/>
      <c r="CD47" s="274"/>
      <c r="CE47" s="274"/>
      <c r="CF47" s="274"/>
      <c r="CG47" s="274"/>
      <c r="CH47" s="274"/>
      <c r="CI47" s="274"/>
      <c r="CJ47" s="274"/>
      <c r="CK47" s="274"/>
      <c r="CL47" s="274"/>
      <c r="CM47" s="274"/>
      <c r="CN47" s="274"/>
      <c r="CO47" s="274"/>
      <c r="CP47" s="274"/>
      <c r="CQ47" s="274"/>
      <c r="CR47" s="274"/>
      <c r="CS47" s="274"/>
      <c r="CT47" s="274"/>
      <c r="CU47" s="274"/>
      <c r="CV47" s="274"/>
      <c r="CW47" s="274"/>
      <c r="CX47" s="274"/>
      <c r="CY47" s="274"/>
      <c r="CZ47" s="274"/>
      <c r="DA47" s="274"/>
      <c r="DB47" s="274"/>
    </row>
    <row r="48" spans="1:106" s="216" customFormat="1" ht="14.1" customHeight="1">
      <c r="B48" s="689" t="s">
        <v>61</v>
      </c>
      <c r="C48" s="686"/>
      <c r="D48" s="686"/>
      <c r="E48" s="435"/>
      <c r="F48" s="687"/>
      <c r="G48" s="687"/>
      <c r="H48" s="687"/>
      <c r="I48" s="687"/>
      <c r="J48" s="687"/>
      <c r="K48" s="687"/>
      <c r="L48" s="687"/>
      <c r="M48" s="687"/>
      <c r="N48" s="687"/>
      <c r="O48" s="690"/>
      <c r="P48" s="685" t="s">
        <v>62</v>
      </c>
      <c r="Q48" s="686"/>
      <c r="R48" s="686"/>
      <c r="S48" s="434"/>
      <c r="T48" s="687"/>
      <c r="U48" s="687"/>
      <c r="V48" s="687"/>
      <c r="W48" s="687"/>
      <c r="X48" s="687"/>
      <c r="Y48" s="687"/>
      <c r="Z48" s="687"/>
      <c r="AA48" s="687"/>
      <c r="AB48" s="687"/>
      <c r="AC48" s="688"/>
      <c r="AD48" s="402"/>
      <c r="AE48" s="27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274"/>
      <c r="BP48" s="274"/>
      <c r="BQ48" s="274"/>
      <c r="BR48" s="274"/>
      <c r="BS48" s="274"/>
      <c r="BT48" s="274"/>
      <c r="BU48" s="274"/>
      <c r="BV48" s="274"/>
      <c r="BW48" s="274"/>
      <c r="BX48" s="274"/>
      <c r="BY48" s="274"/>
      <c r="BZ48" s="274"/>
      <c r="CA48" s="274"/>
      <c r="CB48" s="274"/>
      <c r="CC48" s="274"/>
      <c r="CD48" s="274"/>
      <c r="CE48" s="274"/>
      <c r="CF48" s="274"/>
      <c r="CG48" s="274"/>
      <c r="CH48" s="274"/>
      <c r="CI48" s="274"/>
      <c r="CJ48" s="274"/>
      <c r="CK48" s="274"/>
      <c r="CL48" s="274"/>
      <c r="CM48" s="274"/>
      <c r="CN48" s="274"/>
      <c r="CO48" s="274"/>
      <c r="CP48" s="274"/>
      <c r="CQ48" s="274"/>
      <c r="CR48" s="274"/>
      <c r="CS48" s="274"/>
      <c r="CT48" s="274"/>
      <c r="CU48" s="274"/>
      <c r="CV48" s="274"/>
      <c r="CW48" s="274"/>
      <c r="CX48" s="274"/>
      <c r="CY48" s="274"/>
      <c r="CZ48" s="274"/>
      <c r="DA48" s="274"/>
      <c r="DB48" s="274"/>
    </row>
    <row r="49" spans="1:106" s="216" customFormat="1" ht="14.1" customHeight="1">
      <c r="B49" s="691" t="s">
        <v>63</v>
      </c>
      <c r="C49" s="692"/>
      <c r="D49" s="692"/>
      <c r="E49" s="219" t="s">
        <v>64</v>
      </c>
      <c r="F49" s="696"/>
      <c r="G49" s="696"/>
      <c r="H49" s="696"/>
      <c r="I49" s="696"/>
      <c r="J49" s="696"/>
      <c r="K49" s="696"/>
      <c r="L49" s="696"/>
      <c r="M49" s="696"/>
      <c r="N49" s="696"/>
      <c r="O49" s="711"/>
      <c r="P49" s="685" t="s">
        <v>915</v>
      </c>
      <c r="Q49" s="686"/>
      <c r="R49" s="686"/>
      <c r="S49" s="434"/>
      <c r="T49" s="687"/>
      <c r="U49" s="687"/>
      <c r="V49" s="687"/>
      <c r="W49" s="687"/>
      <c r="X49" s="687"/>
      <c r="Y49" s="687"/>
      <c r="Z49" s="687"/>
      <c r="AA49" s="687"/>
      <c r="AB49" s="687"/>
      <c r="AC49" s="688"/>
      <c r="AD49" s="402"/>
      <c r="AE49" s="278"/>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274"/>
      <c r="BP49" s="274"/>
      <c r="BQ49" s="274"/>
      <c r="BR49" s="274"/>
      <c r="BS49" s="274"/>
      <c r="BT49" s="274"/>
      <c r="BU49" s="274"/>
      <c r="BV49" s="274"/>
      <c r="BW49" s="274"/>
      <c r="BX49" s="274"/>
      <c r="BY49" s="274"/>
      <c r="BZ49" s="274"/>
      <c r="CA49" s="274"/>
      <c r="CB49" s="274"/>
      <c r="CC49" s="274"/>
      <c r="CD49" s="274"/>
      <c r="CE49" s="274"/>
      <c r="CF49" s="274"/>
      <c r="CG49" s="274"/>
      <c r="CH49" s="274"/>
      <c r="CI49" s="274"/>
      <c r="CJ49" s="274"/>
      <c r="CK49" s="274"/>
      <c r="CL49" s="274"/>
      <c r="CM49" s="274"/>
      <c r="CN49" s="274"/>
      <c r="CO49" s="274"/>
      <c r="CP49" s="274"/>
      <c r="CQ49" s="274"/>
      <c r="CR49" s="274"/>
      <c r="CS49" s="274"/>
      <c r="CT49" s="274"/>
      <c r="CU49" s="274"/>
      <c r="CV49" s="274"/>
      <c r="CW49" s="274"/>
      <c r="CX49" s="274"/>
      <c r="CY49" s="274"/>
      <c r="CZ49" s="274"/>
      <c r="DA49" s="274"/>
      <c r="DB49" s="274"/>
    </row>
    <row r="50" spans="1:106" s="216" customFormat="1" ht="14.1" customHeight="1" thickBot="1">
      <c r="B50" s="229"/>
      <c r="C50" s="712"/>
      <c r="D50" s="712"/>
      <c r="E50" s="712"/>
      <c r="F50" s="712"/>
      <c r="G50" s="712"/>
      <c r="H50" s="712"/>
      <c r="I50" s="712"/>
      <c r="J50" s="712"/>
      <c r="K50" s="712"/>
      <c r="L50" s="712"/>
      <c r="M50" s="712"/>
      <c r="N50" s="712"/>
      <c r="O50" s="713"/>
      <c r="P50" s="714"/>
      <c r="Q50" s="701"/>
      <c r="R50" s="701"/>
      <c r="S50" s="318"/>
      <c r="T50" s="716"/>
      <c r="U50" s="716"/>
      <c r="V50" s="716"/>
      <c r="W50" s="716"/>
      <c r="X50" s="716"/>
      <c r="Y50" s="716"/>
      <c r="Z50" s="716"/>
      <c r="AA50" s="716"/>
      <c r="AB50" s="716"/>
      <c r="AC50" s="717"/>
      <c r="AD50" s="402"/>
      <c r="AE50" s="278"/>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274"/>
      <c r="BP50" s="274"/>
      <c r="BQ50" s="274"/>
      <c r="BR50" s="274"/>
      <c r="BS50" s="274"/>
      <c r="BT50" s="274"/>
      <c r="BU50" s="274"/>
      <c r="BV50" s="274"/>
      <c r="BW50" s="274"/>
      <c r="BX50" s="274"/>
      <c r="BY50" s="274"/>
      <c r="BZ50" s="274"/>
      <c r="CA50" s="274"/>
      <c r="CB50" s="274"/>
      <c r="CC50" s="274"/>
      <c r="CD50" s="274"/>
      <c r="CE50" s="274"/>
      <c r="CF50" s="274"/>
      <c r="CG50" s="274"/>
      <c r="CH50" s="274"/>
      <c r="CI50" s="274"/>
      <c r="CJ50" s="274"/>
      <c r="CK50" s="274"/>
      <c r="CL50" s="274"/>
      <c r="CM50" s="274"/>
      <c r="CN50" s="274"/>
      <c r="CO50" s="274"/>
      <c r="CP50" s="274"/>
      <c r="CQ50" s="274"/>
      <c r="CR50" s="274"/>
      <c r="CS50" s="274"/>
      <c r="CT50" s="274"/>
      <c r="CU50" s="274"/>
      <c r="CV50" s="274"/>
      <c r="CW50" s="274"/>
      <c r="CX50" s="274"/>
      <c r="CY50" s="274"/>
      <c r="CZ50" s="274"/>
      <c r="DA50" s="274"/>
      <c r="DB50" s="274"/>
    </row>
    <row r="51" spans="1:106" s="218" customFormat="1" ht="3.95" customHeight="1">
      <c r="AD51" s="402"/>
      <c r="AE51" s="278"/>
      <c r="AF51" s="278"/>
      <c r="AG51" s="278"/>
      <c r="AH51" s="278"/>
      <c r="AI51" s="278"/>
      <c r="AJ51" s="278"/>
      <c r="AK51" s="278"/>
    </row>
    <row r="52" spans="1:106" s="218" customFormat="1" ht="15" customHeight="1" thickBot="1">
      <c r="A52" s="219" t="s">
        <v>990</v>
      </c>
      <c r="AD52" s="402"/>
      <c r="AE52" s="278"/>
      <c r="AF52" s="278"/>
      <c r="AG52" s="278"/>
      <c r="AH52" s="278"/>
      <c r="AI52" s="278"/>
      <c r="AJ52" s="278"/>
      <c r="AK52" s="278"/>
    </row>
    <row r="53" spans="1:106" s="218" customFormat="1" ht="14.1" customHeight="1">
      <c r="B53" s="673" t="s">
        <v>58</v>
      </c>
      <c r="C53" s="674"/>
      <c r="D53" s="674"/>
      <c r="E53" s="683"/>
      <c r="F53" s="705"/>
      <c r="G53" s="705"/>
      <c r="H53" s="705"/>
      <c r="I53" s="705"/>
      <c r="J53" s="705"/>
      <c r="K53" s="705"/>
      <c r="L53" s="705"/>
      <c r="M53" s="705"/>
      <c r="N53" s="705"/>
      <c r="O53" s="706"/>
      <c r="P53" s="682" t="s">
        <v>70</v>
      </c>
      <c r="Q53" s="674"/>
      <c r="R53" s="674"/>
      <c r="S53" s="438"/>
      <c r="T53" s="683"/>
      <c r="U53" s="683"/>
      <c r="V53" s="683"/>
      <c r="W53" s="683"/>
      <c r="X53" s="683"/>
      <c r="Y53" s="683"/>
      <c r="Z53" s="683"/>
      <c r="AA53" s="683"/>
      <c r="AB53" s="683"/>
      <c r="AC53" s="684"/>
      <c r="AD53" s="402"/>
      <c r="AE53" s="278"/>
      <c r="AF53" s="278"/>
      <c r="AG53" s="278"/>
      <c r="AH53" s="278"/>
      <c r="AI53" s="278"/>
      <c r="AJ53" s="278"/>
      <c r="AK53" s="278"/>
    </row>
    <row r="54" spans="1:106" s="230" customFormat="1" ht="14.1" customHeight="1">
      <c r="B54" s="689" t="s">
        <v>61</v>
      </c>
      <c r="C54" s="686"/>
      <c r="D54" s="686"/>
      <c r="E54" s="435"/>
      <c r="F54" s="687"/>
      <c r="G54" s="687"/>
      <c r="H54" s="687"/>
      <c r="I54" s="687"/>
      <c r="J54" s="687"/>
      <c r="K54" s="687"/>
      <c r="L54" s="687"/>
      <c r="M54" s="687"/>
      <c r="N54" s="687"/>
      <c r="O54" s="690"/>
      <c r="P54" s="685" t="s">
        <v>62</v>
      </c>
      <c r="Q54" s="686"/>
      <c r="R54" s="686"/>
      <c r="S54" s="434"/>
      <c r="T54" s="687"/>
      <c r="U54" s="687"/>
      <c r="V54" s="687"/>
      <c r="W54" s="687"/>
      <c r="X54" s="687"/>
      <c r="Y54" s="687"/>
      <c r="Z54" s="687"/>
      <c r="AA54" s="687"/>
      <c r="AB54" s="687"/>
      <c r="AC54" s="688"/>
      <c r="AD54" s="402"/>
      <c r="AE54" s="278"/>
      <c r="AF54" s="280"/>
      <c r="AG54" s="280"/>
      <c r="AH54" s="280"/>
      <c r="AI54" s="280"/>
      <c r="AJ54" s="280"/>
      <c r="AK54" s="280"/>
    </row>
    <row r="55" spans="1:106" s="230" customFormat="1" ht="14.1" customHeight="1">
      <c r="B55" s="691" t="s">
        <v>63</v>
      </c>
      <c r="C55" s="692"/>
      <c r="D55" s="692"/>
      <c r="E55" s="219" t="s">
        <v>64</v>
      </c>
      <c r="F55" s="696"/>
      <c r="G55" s="696"/>
      <c r="H55" s="696"/>
      <c r="I55" s="696"/>
      <c r="J55" s="696"/>
      <c r="K55" s="696"/>
      <c r="L55" s="696"/>
      <c r="M55" s="696"/>
      <c r="N55" s="696"/>
      <c r="O55" s="711"/>
      <c r="P55" s="685" t="s">
        <v>65</v>
      </c>
      <c r="Q55" s="686"/>
      <c r="R55" s="686"/>
      <c r="S55" s="434"/>
      <c r="T55" s="687"/>
      <c r="U55" s="687"/>
      <c r="V55" s="687"/>
      <c r="W55" s="687"/>
      <c r="X55" s="687"/>
      <c r="Y55" s="687"/>
      <c r="Z55" s="687"/>
      <c r="AA55" s="687"/>
      <c r="AB55" s="687"/>
      <c r="AC55" s="688"/>
      <c r="AD55" s="402"/>
      <c r="AE55" s="278"/>
      <c r="AF55" s="280"/>
      <c r="AG55" s="280"/>
      <c r="AH55" s="280"/>
      <c r="AI55" s="280"/>
      <c r="AJ55" s="280"/>
      <c r="AK55" s="280"/>
    </row>
    <row r="56" spans="1:106" s="230" customFormat="1" ht="14.1" customHeight="1" thickBot="1">
      <c r="B56" s="229"/>
      <c r="C56" s="712"/>
      <c r="D56" s="712"/>
      <c r="E56" s="712"/>
      <c r="F56" s="712"/>
      <c r="G56" s="712"/>
      <c r="H56" s="712"/>
      <c r="I56" s="712"/>
      <c r="J56" s="712"/>
      <c r="K56" s="712"/>
      <c r="L56" s="712"/>
      <c r="M56" s="712"/>
      <c r="N56" s="712"/>
      <c r="O56" s="713"/>
      <c r="P56" s="714" t="s">
        <v>66</v>
      </c>
      <c r="Q56" s="701"/>
      <c r="R56" s="701"/>
      <c r="S56" s="437"/>
      <c r="T56" s="712"/>
      <c r="U56" s="712"/>
      <c r="V56" s="712"/>
      <c r="W56" s="712"/>
      <c r="X56" s="712"/>
      <c r="Y56" s="712"/>
      <c r="Z56" s="712"/>
      <c r="AA56" s="712"/>
      <c r="AB56" s="712"/>
      <c r="AC56" s="715"/>
      <c r="AD56" s="402"/>
      <c r="AE56" s="278"/>
      <c r="AF56" s="280"/>
      <c r="AG56" s="280"/>
      <c r="AH56" s="280"/>
      <c r="AI56" s="280"/>
      <c r="AJ56" s="280"/>
      <c r="AK56" s="280"/>
    </row>
    <row r="57" spans="1:106" s="230" customFormat="1" ht="3.95" customHeight="1">
      <c r="AD57" s="439"/>
      <c r="AE57" s="278"/>
      <c r="AF57" s="280"/>
      <c r="AG57" s="280"/>
      <c r="AH57" s="280"/>
      <c r="AI57" s="280"/>
      <c r="AJ57" s="280"/>
      <c r="AK57" s="280"/>
    </row>
    <row r="58" spans="1:106" ht="15" customHeight="1" thickBot="1">
      <c r="A58" s="219" t="s">
        <v>991</v>
      </c>
      <c r="AD58" s="440"/>
      <c r="AE58" s="278"/>
      <c r="AL58" s="231"/>
      <c r="AM58" s="231"/>
      <c r="AN58" s="231"/>
      <c r="AO58" s="231"/>
      <c r="AP58" s="231"/>
      <c r="AQ58" s="231"/>
      <c r="AR58" s="231"/>
      <c r="AS58" s="231"/>
      <c r="AT58" s="231"/>
      <c r="AU58" s="231"/>
      <c r="AV58" s="231"/>
      <c r="AW58" s="231"/>
      <c r="AX58" s="231"/>
    </row>
    <row r="59" spans="1:106" ht="14.1" customHeight="1">
      <c r="B59" s="721"/>
      <c r="C59" s="722"/>
      <c r="D59" s="722"/>
      <c r="E59" s="722"/>
      <c r="F59" s="722"/>
      <c r="G59" s="722"/>
      <c r="H59" s="722"/>
      <c r="I59" s="722"/>
      <c r="J59" s="722"/>
      <c r="K59" s="722"/>
      <c r="L59" s="722"/>
      <c r="M59" s="722"/>
      <c r="N59" s="722"/>
      <c r="O59" s="722"/>
      <c r="P59" s="722"/>
      <c r="Q59" s="722"/>
      <c r="R59" s="722"/>
      <c r="S59" s="722"/>
      <c r="T59" s="722"/>
      <c r="U59" s="722"/>
      <c r="V59" s="722"/>
      <c r="W59" s="722"/>
      <c r="X59" s="722"/>
      <c r="Y59" s="722"/>
      <c r="Z59" s="722"/>
      <c r="AA59" s="722"/>
      <c r="AB59" s="722"/>
      <c r="AC59" s="723"/>
      <c r="AD59" s="440"/>
      <c r="AE59" s="278"/>
      <c r="AL59" s="231"/>
      <c r="AM59" s="231"/>
      <c r="AN59" s="231"/>
      <c r="AO59" s="231"/>
      <c r="AP59" s="231"/>
      <c r="AQ59" s="231"/>
      <c r="AR59" s="231"/>
      <c r="AS59" s="231"/>
      <c r="AT59" s="231"/>
      <c r="AU59" s="231"/>
      <c r="AV59" s="231"/>
      <c r="AW59" s="231"/>
      <c r="AX59" s="231"/>
    </row>
    <row r="60" spans="1:106" ht="14.1" customHeight="1">
      <c r="B60" s="724"/>
      <c r="C60" s="725"/>
      <c r="D60" s="725"/>
      <c r="E60" s="725"/>
      <c r="F60" s="725"/>
      <c r="G60" s="725"/>
      <c r="H60" s="725"/>
      <c r="I60" s="725"/>
      <c r="J60" s="725"/>
      <c r="K60" s="725"/>
      <c r="L60" s="725"/>
      <c r="M60" s="725"/>
      <c r="N60" s="725"/>
      <c r="O60" s="725"/>
      <c r="P60" s="725"/>
      <c r="Q60" s="725"/>
      <c r="R60" s="725"/>
      <c r="S60" s="725"/>
      <c r="T60" s="725"/>
      <c r="U60" s="725"/>
      <c r="V60" s="725"/>
      <c r="W60" s="725"/>
      <c r="X60" s="725"/>
      <c r="Y60" s="725"/>
      <c r="Z60" s="725"/>
      <c r="AA60" s="725"/>
      <c r="AB60" s="725"/>
      <c r="AC60" s="726"/>
      <c r="AD60" s="440"/>
      <c r="AE60" s="278"/>
      <c r="AL60" s="231"/>
      <c r="AM60" s="231"/>
      <c r="AN60" s="231"/>
      <c r="AO60" s="231"/>
      <c r="AP60" s="231"/>
      <c r="AQ60" s="231"/>
      <c r="AR60" s="231"/>
      <c r="AS60" s="231"/>
      <c r="AT60" s="231"/>
      <c r="AU60" s="231"/>
      <c r="AV60" s="231"/>
      <c r="AW60" s="231"/>
      <c r="AX60" s="231"/>
    </row>
    <row r="61" spans="1:106" ht="14.1" customHeight="1">
      <c r="B61" s="724"/>
      <c r="C61" s="725"/>
      <c r="D61" s="725"/>
      <c r="E61" s="725"/>
      <c r="F61" s="725"/>
      <c r="G61" s="725"/>
      <c r="H61" s="725"/>
      <c r="I61" s="725"/>
      <c r="J61" s="725"/>
      <c r="K61" s="725"/>
      <c r="L61" s="725"/>
      <c r="M61" s="725"/>
      <c r="N61" s="725"/>
      <c r="O61" s="725"/>
      <c r="P61" s="725"/>
      <c r="Q61" s="725"/>
      <c r="R61" s="725"/>
      <c r="S61" s="725"/>
      <c r="T61" s="725"/>
      <c r="U61" s="725"/>
      <c r="V61" s="725"/>
      <c r="W61" s="725"/>
      <c r="X61" s="725"/>
      <c r="Y61" s="725"/>
      <c r="Z61" s="725"/>
      <c r="AA61" s="725"/>
      <c r="AB61" s="725"/>
      <c r="AC61" s="726"/>
      <c r="AD61" s="440"/>
      <c r="AE61" s="278"/>
      <c r="AL61" s="231"/>
      <c r="AM61" s="231"/>
      <c r="AN61" s="231"/>
      <c r="AO61" s="231"/>
      <c r="AP61" s="231"/>
      <c r="AQ61" s="231"/>
      <c r="AR61" s="231"/>
      <c r="AS61" s="231"/>
      <c r="AT61" s="231"/>
      <c r="AU61" s="231"/>
      <c r="AV61" s="231"/>
      <c r="AW61" s="231"/>
      <c r="AX61" s="231"/>
    </row>
    <row r="62" spans="1:106" ht="14.1" customHeight="1" thickBot="1">
      <c r="B62" s="718" t="s">
        <v>992</v>
      </c>
      <c r="C62" s="719"/>
      <c r="D62" s="719"/>
      <c r="E62" s="719"/>
      <c r="F62" s="719"/>
      <c r="G62" s="719"/>
      <c r="H62" s="719"/>
      <c r="I62" s="719"/>
      <c r="J62" s="719"/>
      <c r="K62" s="719"/>
      <c r="L62" s="719"/>
      <c r="M62" s="719"/>
      <c r="N62" s="719"/>
      <c r="O62" s="719"/>
      <c r="P62" s="719"/>
      <c r="Q62" s="719"/>
      <c r="R62" s="719"/>
      <c r="S62" s="719"/>
      <c r="T62" s="719"/>
      <c r="U62" s="719"/>
      <c r="V62" s="719"/>
      <c r="W62" s="719"/>
      <c r="X62" s="719"/>
      <c r="Y62" s="719"/>
      <c r="Z62" s="719"/>
      <c r="AA62" s="719"/>
      <c r="AB62" s="719"/>
      <c r="AC62" s="720"/>
      <c r="AD62" s="440"/>
      <c r="AE62" s="278"/>
      <c r="AL62" s="231"/>
      <c r="AM62" s="231"/>
      <c r="AN62" s="231"/>
      <c r="AO62" s="231"/>
      <c r="AP62" s="231"/>
      <c r="AQ62" s="231"/>
      <c r="AR62" s="231"/>
      <c r="AS62" s="231"/>
      <c r="AT62" s="231"/>
      <c r="AU62" s="231"/>
      <c r="AV62" s="231"/>
      <c r="AW62" s="231"/>
      <c r="AX62" s="231"/>
    </row>
    <row r="63" spans="1:106" ht="3.95" customHeight="1">
      <c r="AD63" s="440"/>
      <c r="AE63" s="278"/>
      <c r="AL63" s="231"/>
      <c r="AM63" s="231"/>
      <c r="AN63" s="231"/>
      <c r="AO63" s="231"/>
      <c r="AP63" s="231"/>
      <c r="AQ63" s="231"/>
      <c r="AR63" s="231"/>
      <c r="AS63" s="231"/>
      <c r="AT63" s="231"/>
      <c r="AU63" s="231"/>
      <c r="AV63" s="231"/>
      <c r="AW63" s="231"/>
      <c r="AX63" s="231"/>
    </row>
    <row r="64" spans="1:106">
      <c r="A64" s="440"/>
      <c r="B64" s="440"/>
      <c r="C64" s="440"/>
      <c r="D64" s="440"/>
      <c r="E64" s="440"/>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row>
  </sheetData>
  <mergeCells count="89">
    <mergeCell ref="B62:AC62"/>
    <mergeCell ref="F48:O48"/>
    <mergeCell ref="F54:O54"/>
    <mergeCell ref="C56:O56"/>
    <mergeCell ref="P56:R56"/>
    <mergeCell ref="T56:AC56"/>
    <mergeCell ref="B59:AC59"/>
    <mergeCell ref="B60:AC60"/>
    <mergeCell ref="B61:AC61"/>
    <mergeCell ref="B54:D54"/>
    <mergeCell ref="P54:R54"/>
    <mergeCell ref="T54:AC54"/>
    <mergeCell ref="B55:D55"/>
    <mergeCell ref="F55:O55"/>
    <mergeCell ref="P55:R55"/>
    <mergeCell ref="T55:AC55"/>
    <mergeCell ref="C50:O50"/>
    <mergeCell ref="P50:R50"/>
    <mergeCell ref="T50:AC50"/>
    <mergeCell ref="B53:D53"/>
    <mergeCell ref="E53:O53"/>
    <mergeCell ref="P53:R53"/>
    <mergeCell ref="T53:AC53"/>
    <mergeCell ref="B48:D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0:D41"/>
    <mergeCell ref="E40:O41"/>
    <mergeCell ref="P40:R40"/>
    <mergeCell ref="T40:AC40"/>
    <mergeCell ref="P41:R41"/>
    <mergeCell ref="T41:AC41"/>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2"/>
  <dataValidations count="2">
    <dataValidation type="list" imeMode="on" allowBlank="1" showInputMessage="1" showErrorMessage="1" sqref="G35:G36" xr:uid="{E796FFA2-BB21-42CF-851B-84193FAD99F5}">
      <formula1>"□,■"</formula1>
    </dataValidation>
    <dataValidation type="list" allowBlank="1" showInputMessage="1" showErrorMessage="1" sqref="B11:B20 I12:I13 R11:R13 H16:H17 O16 W16 H19 O19 W19 P11 B27" xr:uid="{502EEE21-8049-4D8C-8DD2-1157D1007939}">
      <formula1>"□,■"</formula1>
    </dataValidation>
  </dataValidations>
  <printOptions horizontalCentered="1" verticalCentered="1"/>
  <pageMargins left="0.70866141732283472" right="0.70866141732283472" top="0" bottom="0"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BZ170"/>
  <sheetViews>
    <sheetView showGridLines="0" showZeros="0" zoomScaleNormal="100" zoomScaleSheetLayoutView="100" workbookViewId="0">
      <selection activeCell="U54" sqref="U54"/>
    </sheetView>
  </sheetViews>
  <sheetFormatPr defaultColWidth="9" defaultRowHeight="18.75"/>
  <cols>
    <col min="1" max="37" width="2.125" style="1" customWidth="1"/>
  </cols>
  <sheetData>
    <row r="1" spans="1:37" ht="14.1" customHeight="1"/>
    <row r="2" spans="1:37" ht="14.1" customHeight="1"/>
    <row r="3" spans="1:37" ht="14.1" customHeight="1">
      <c r="A3" s="738" t="s">
        <v>12</v>
      </c>
      <c r="B3" s="738"/>
      <c r="C3" s="738"/>
      <c r="D3" s="738"/>
      <c r="E3" s="738"/>
      <c r="F3" s="738"/>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row>
    <row r="4" spans="1:37" ht="14.1" customHeight="1">
      <c r="A4" s="738"/>
      <c r="B4" s="738"/>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row>
    <row r="5" spans="1:37" ht="14.1" customHeight="1"/>
    <row r="6" spans="1:37" ht="14.1" customHeight="1">
      <c r="AA6" s="735"/>
      <c r="AB6" s="735"/>
      <c r="AC6" s="735"/>
      <c r="AD6" s="735"/>
      <c r="AE6" s="1" t="s">
        <v>13</v>
      </c>
      <c r="AF6" s="735"/>
      <c r="AG6" s="735"/>
      <c r="AH6" s="1" t="s">
        <v>14</v>
      </c>
      <c r="AI6" s="735"/>
      <c r="AJ6" s="735"/>
      <c r="AK6" s="1" t="s">
        <v>15</v>
      </c>
    </row>
    <row r="7" spans="1:37" ht="14.1" customHeight="1"/>
    <row r="8" spans="1:37" ht="14.1" customHeight="1"/>
    <row r="9" spans="1:37" ht="14.1" customHeight="1">
      <c r="B9" s="1" t="s">
        <v>16</v>
      </c>
    </row>
    <row r="10" spans="1:37" ht="14.1" customHeight="1">
      <c r="E10" s="1" t="s">
        <v>919</v>
      </c>
    </row>
    <row r="11" spans="1:37" ht="14.1" customHeight="1"/>
    <row r="12" spans="1:37" ht="14.1" customHeight="1"/>
    <row r="13" spans="1:37" ht="14.1" customHeight="1">
      <c r="V13" s="1" t="s">
        <v>17</v>
      </c>
    </row>
    <row r="14" spans="1:37" ht="14.1" customHeight="1">
      <c r="V14" s="743"/>
      <c r="W14" s="743"/>
      <c r="X14" s="743"/>
      <c r="Y14" s="743"/>
      <c r="Z14" s="743"/>
      <c r="AA14" s="743"/>
      <c r="AB14" s="743"/>
      <c r="AC14" s="743"/>
      <c r="AD14" s="743"/>
      <c r="AE14" s="743"/>
      <c r="AF14" s="743"/>
      <c r="AG14" s="743"/>
      <c r="AH14" s="743"/>
      <c r="AI14" s="743"/>
      <c r="AJ14" s="743"/>
      <c r="AK14" s="743"/>
    </row>
    <row r="15" spans="1:37" ht="14.1" customHeight="1">
      <c r="V15" s="743"/>
      <c r="W15" s="743"/>
      <c r="X15" s="743"/>
      <c r="Y15" s="743"/>
      <c r="Z15" s="743"/>
      <c r="AA15" s="743"/>
      <c r="AB15" s="743"/>
      <c r="AC15" s="743"/>
      <c r="AD15" s="743"/>
      <c r="AE15" s="743"/>
      <c r="AF15" s="743"/>
      <c r="AG15" s="743"/>
      <c r="AH15" s="743"/>
      <c r="AI15" s="743"/>
      <c r="AJ15" s="743"/>
      <c r="AK15" s="743"/>
    </row>
    <row r="16" spans="1:37" ht="14.1" customHeight="1">
      <c r="V16" s="743"/>
      <c r="W16" s="743"/>
      <c r="X16" s="743"/>
      <c r="Y16" s="743"/>
      <c r="Z16" s="743"/>
      <c r="AA16" s="743"/>
      <c r="AB16" s="743"/>
      <c r="AC16" s="743"/>
      <c r="AD16" s="743"/>
      <c r="AE16" s="743"/>
      <c r="AF16" s="743"/>
      <c r="AG16" s="743"/>
      <c r="AH16" s="743"/>
      <c r="AI16" s="743"/>
      <c r="AJ16" s="743"/>
      <c r="AK16" s="743"/>
    </row>
    <row r="17" spans="1:37" ht="14.1" customHeight="1">
      <c r="V17" s="1" t="s">
        <v>18</v>
      </c>
    </row>
    <row r="18" spans="1:37" ht="14.1" customHeight="1">
      <c r="V18" s="743"/>
      <c r="W18" s="743"/>
      <c r="X18" s="743"/>
      <c r="Y18" s="743"/>
      <c r="Z18" s="743"/>
      <c r="AA18" s="743"/>
      <c r="AB18" s="743"/>
      <c r="AC18" s="743"/>
      <c r="AD18" s="743"/>
      <c r="AE18" s="743"/>
      <c r="AF18" s="743"/>
      <c r="AG18" s="743"/>
      <c r="AH18" s="743"/>
      <c r="AI18" s="743"/>
      <c r="AJ18" s="743"/>
      <c r="AK18" s="743"/>
    </row>
    <row r="19" spans="1:37" ht="14.1" customHeight="1">
      <c r="V19" s="743"/>
      <c r="W19" s="743"/>
      <c r="X19" s="743"/>
      <c r="Y19" s="743"/>
      <c r="Z19" s="743"/>
      <c r="AA19" s="743"/>
      <c r="AB19" s="743"/>
      <c r="AC19" s="743"/>
      <c r="AD19" s="743"/>
      <c r="AE19" s="743"/>
      <c r="AF19" s="743"/>
      <c r="AG19" s="743"/>
      <c r="AH19" s="743"/>
      <c r="AI19" s="743"/>
      <c r="AJ19" s="743"/>
      <c r="AK19" s="743"/>
    </row>
    <row r="20" spans="1:37" ht="14.1" customHeight="1"/>
    <row r="21" spans="1:37" ht="14.1" customHeight="1">
      <c r="A21"/>
      <c r="B21" s="740" t="s">
        <v>19</v>
      </c>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row>
    <row r="22" spans="1:37" ht="14.1" customHeight="1">
      <c r="A22" s="4"/>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0"/>
    </row>
    <row r="23" spans="1:37" ht="14.1" customHeight="1">
      <c r="A23" s="4"/>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row>
    <row r="24" spans="1:37" ht="14.1" customHeight="1"/>
    <row r="25" spans="1:37" ht="14.1" customHeight="1"/>
    <row r="26" spans="1:37" ht="14.1" customHeight="1">
      <c r="C26" s="3" t="s">
        <v>20</v>
      </c>
      <c r="D26" s="3"/>
      <c r="E26" s="3"/>
      <c r="F26" s="3"/>
      <c r="G26" s="744"/>
      <c r="H26" s="744"/>
      <c r="I26" s="744"/>
      <c r="J26" s="744"/>
      <c r="K26" s="744"/>
      <c r="L26" s="744"/>
      <c r="M26" s="744"/>
      <c r="N26" s="744"/>
      <c r="O26" s="744"/>
      <c r="P26" s="744"/>
      <c r="Q26" s="744"/>
      <c r="R26" s="744"/>
      <c r="S26" s="744"/>
      <c r="T26" s="744"/>
      <c r="U26" s="744"/>
      <c r="V26" s="744"/>
      <c r="W26" s="744"/>
      <c r="X26" s="744"/>
      <c r="Y26" s="744"/>
      <c r="Z26" s="744"/>
      <c r="AA26" s="744"/>
      <c r="AB26" s="744"/>
      <c r="AC26" s="744"/>
      <c r="AD26" s="744"/>
      <c r="AE26" s="744"/>
      <c r="AF26" s="744"/>
      <c r="AG26" s="744"/>
      <c r="AH26" s="744"/>
      <c r="AI26" s="744"/>
      <c r="AJ26" s="744"/>
      <c r="AK26" s="744"/>
    </row>
    <row r="27" spans="1:37" ht="14.1" customHeight="1"/>
    <row r="28" spans="1:37" ht="14.1" customHeight="1"/>
    <row r="29" spans="1:37" ht="14.1" customHeight="1">
      <c r="A29" s="737" t="s">
        <v>21</v>
      </c>
      <c r="B29" s="737"/>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7"/>
      <c r="AI29" s="737"/>
      <c r="AJ29" s="737"/>
      <c r="AK29" s="737"/>
    </row>
    <row r="30" spans="1:37" ht="14.1" customHeight="1"/>
    <row r="31" spans="1:37" ht="14.1" customHeight="1">
      <c r="C31" s="1" t="s">
        <v>22</v>
      </c>
    </row>
    <row r="32" spans="1:37" ht="14.1" customHeight="1">
      <c r="D32" s="743"/>
      <c r="E32" s="743"/>
      <c r="F32" s="743"/>
      <c r="G32" s="743"/>
      <c r="H32" s="743"/>
      <c r="I32" s="743"/>
      <c r="J32" s="743"/>
      <c r="K32" s="743"/>
      <c r="L32" s="743"/>
      <c r="M32" s="743"/>
      <c r="N32" s="743"/>
      <c r="O32" s="743"/>
      <c r="P32" s="743"/>
      <c r="Q32" s="743"/>
      <c r="R32" s="743"/>
      <c r="S32" s="743"/>
      <c r="T32" s="743"/>
      <c r="U32" s="743"/>
      <c r="V32" s="743"/>
      <c r="W32" s="743"/>
      <c r="X32" s="743"/>
      <c r="Y32" s="743"/>
      <c r="Z32" s="743"/>
      <c r="AA32" s="743"/>
      <c r="AB32" s="743"/>
      <c r="AC32" s="743"/>
      <c r="AD32" s="743"/>
      <c r="AE32" s="743"/>
      <c r="AF32" s="743"/>
      <c r="AG32" s="743"/>
      <c r="AH32" s="743"/>
      <c r="AI32" s="743"/>
      <c r="AJ32" s="743"/>
      <c r="AK32" s="743"/>
    </row>
    <row r="33" spans="3:37" ht="14.1" customHeight="1">
      <c r="D33" s="744"/>
      <c r="E33" s="744"/>
      <c r="F33" s="744"/>
      <c r="G33" s="744"/>
      <c r="H33" s="744"/>
      <c r="I33" s="744"/>
      <c r="J33" s="744"/>
      <c r="K33" s="744"/>
      <c r="L33" s="744"/>
      <c r="M33" s="744"/>
      <c r="N33" s="744"/>
      <c r="O33" s="744"/>
      <c r="P33" s="744"/>
      <c r="Q33" s="744"/>
      <c r="R33" s="744"/>
      <c r="S33" s="744"/>
      <c r="T33" s="744"/>
      <c r="U33" s="744"/>
      <c r="V33" s="744"/>
      <c r="W33" s="744"/>
      <c r="X33" s="744"/>
      <c r="Y33" s="744"/>
      <c r="Z33" s="744"/>
      <c r="AA33" s="744"/>
      <c r="AB33" s="744"/>
      <c r="AC33" s="744"/>
      <c r="AD33" s="744"/>
      <c r="AE33" s="744"/>
      <c r="AF33" s="744"/>
      <c r="AG33" s="744"/>
      <c r="AH33" s="744"/>
      <c r="AI33" s="744"/>
      <c r="AJ33" s="744"/>
      <c r="AK33" s="744"/>
    </row>
    <row r="34" spans="3:37" ht="14.1" customHeight="1"/>
    <row r="35" spans="3:37" ht="14.1" customHeight="1">
      <c r="C35" s="1" t="s">
        <v>23</v>
      </c>
    </row>
    <row r="36" spans="3:37" ht="14.1" customHeight="1">
      <c r="D36" s="743"/>
      <c r="E36" s="743"/>
      <c r="F36" s="743"/>
      <c r="G36" s="743"/>
      <c r="H36" s="743"/>
      <c r="I36" s="743"/>
      <c r="J36" s="743"/>
      <c r="K36" s="743"/>
      <c r="L36" s="743"/>
      <c r="M36" s="743"/>
      <c r="N36" s="743"/>
      <c r="O36" s="743"/>
      <c r="P36" s="743"/>
      <c r="Q36" s="743"/>
      <c r="R36" s="743"/>
      <c r="S36" s="743"/>
      <c r="T36" s="743"/>
      <c r="U36" s="743"/>
      <c r="V36" s="743"/>
      <c r="W36" s="743"/>
      <c r="X36" s="743"/>
      <c r="Y36" s="743"/>
      <c r="Z36" s="743"/>
      <c r="AA36" s="743"/>
      <c r="AB36" s="743"/>
      <c r="AC36" s="743"/>
      <c r="AD36" s="743"/>
      <c r="AE36" s="743"/>
      <c r="AF36" s="743"/>
      <c r="AG36" s="743"/>
      <c r="AH36" s="743"/>
      <c r="AI36" s="743"/>
      <c r="AJ36" s="743"/>
      <c r="AK36" s="743"/>
    </row>
    <row r="37" spans="3:37" ht="14.1" customHeight="1">
      <c r="D37" s="743"/>
      <c r="E37" s="743"/>
      <c r="F37" s="743"/>
      <c r="G37" s="743"/>
      <c r="H37" s="743"/>
      <c r="I37" s="743"/>
      <c r="J37" s="743"/>
      <c r="K37" s="743"/>
      <c r="L37" s="743"/>
      <c r="M37" s="743"/>
      <c r="N37" s="743"/>
      <c r="O37" s="743"/>
      <c r="P37" s="743"/>
      <c r="Q37" s="743"/>
      <c r="R37" s="743"/>
      <c r="S37" s="743"/>
      <c r="T37" s="743"/>
      <c r="U37" s="743"/>
      <c r="V37" s="743"/>
      <c r="W37" s="743"/>
      <c r="X37" s="743"/>
      <c r="Y37" s="743"/>
      <c r="Z37" s="743"/>
      <c r="AA37" s="743"/>
      <c r="AB37" s="743"/>
      <c r="AC37" s="743"/>
      <c r="AD37" s="743"/>
      <c r="AE37" s="743"/>
      <c r="AF37" s="743"/>
      <c r="AG37" s="743"/>
      <c r="AH37" s="743"/>
      <c r="AI37" s="743"/>
      <c r="AJ37" s="743"/>
      <c r="AK37" s="743"/>
    </row>
    <row r="38" spans="3:37" ht="14.1" customHeight="1">
      <c r="D38" s="744"/>
      <c r="E38" s="744"/>
      <c r="F38" s="744"/>
      <c r="G38" s="744"/>
      <c r="H38" s="744"/>
      <c r="I38" s="744"/>
      <c r="J38" s="744"/>
      <c r="K38" s="744"/>
      <c r="L38" s="744"/>
      <c r="M38" s="744"/>
      <c r="N38" s="744"/>
      <c r="O38" s="744"/>
      <c r="P38" s="744"/>
      <c r="Q38" s="744"/>
      <c r="R38" s="744"/>
      <c r="S38" s="744"/>
      <c r="T38" s="744"/>
      <c r="U38" s="744"/>
      <c r="V38" s="744"/>
      <c r="W38" s="744"/>
      <c r="X38" s="744"/>
      <c r="Y38" s="744"/>
      <c r="Z38" s="744"/>
      <c r="AA38" s="744"/>
      <c r="AB38" s="744"/>
      <c r="AC38" s="744"/>
      <c r="AD38" s="744"/>
      <c r="AE38" s="744"/>
      <c r="AF38" s="744"/>
      <c r="AG38" s="744"/>
      <c r="AH38" s="744"/>
      <c r="AI38" s="744"/>
      <c r="AJ38" s="744"/>
      <c r="AK38" s="744"/>
    </row>
    <row r="39" spans="3:37" ht="14.1" customHeight="1"/>
    <row r="40" spans="3:37" ht="14.1" customHeight="1">
      <c r="C40" s="1" t="s">
        <v>24</v>
      </c>
    </row>
    <row r="41" spans="3:37" ht="14.1" customHeight="1"/>
    <row r="42" spans="3:37" ht="12.75" customHeight="1">
      <c r="E42" s="2"/>
      <c r="G42" s="1" t="s">
        <v>25</v>
      </c>
    </row>
    <row r="43" spans="3:37" ht="2.1" customHeight="1">
      <c r="E43" s="2"/>
    </row>
    <row r="44" spans="3:37" ht="14.1" customHeight="1">
      <c r="E44" s="2"/>
      <c r="G44" s="1" t="s">
        <v>26</v>
      </c>
    </row>
    <row r="45" spans="3:37" ht="2.1" customHeight="1">
      <c r="E45" s="2"/>
    </row>
    <row r="46" spans="3:37" ht="14.1" customHeight="1">
      <c r="E46" s="2"/>
      <c r="G46" s="1" t="s">
        <v>27</v>
      </c>
    </row>
    <row r="47" spans="3:37" ht="2.1" customHeight="1">
      <c r="E47" s="2"/>
    </row>
    <row r="48" spans="3:37" ht="14.1" customHeight="1">
      <c r="E48" s="2"/>
      <c r="G48" s="1" t="s">
        <v>28</v>
      </c>
    </row>
    <row r="49" spans="5:7" ht="2.1" customHeight="1">
      <c r="E49" s="2"/>
    </row>
    <row r="50" spans="5:7" ht="14.1" customHeight="1">
      <c r="E50" s="2"/>
      <c r="G50" s="1" t="s">
        <v>29</v>
      </c>
    </row>
    <row r="51" spans="5:7" ht="2.1" customHeight="1">
      <c r="E51" s="2"/>
    </row>
    <row r="52" spans="5:7" ht="14.1" customHeight="1">
      <c r="E52" s="2"/>
      <c r="G52" s="1" t="s">
        <v>30</v>
      </c>
    </row>
    <row r="53" spans="5:7" ht="2.1" customHeight="1">
      <c r="E53" s="2"/>
    </row>
    <row r="54" spans="5:7" ht="14.1" customHeight="1">
      <c r="E54" s="2"/>
      <c r="G54" s="1" t="s">
        <v>31</v>
      </c>
    </row>
    <row r="55" spans="5:7" ht="2.1" customHeight="1">
      <c r="E55" s="2"/>
    </row>
    <row r="56" spans="5:7" ht="14.1" customHeight="1">
      <c r="E56" s="2"/>
      <c r="G56" s="1" t="s">
        <v>32</v>
      </c>
    </row>
    <row r="57" spans="5:7" ht="2.1" customHeight="1">
      <c r="E57" s="2"/>
    </row>
    <row r="58" spans="5:7" ht="14.1" customHeight="1">
      <c r="E58" s="2"/>
      <c r="G58" s="1" t="s">
        <v>33</v>
      </c>
    </row>
    <row r="59" spans="5:7" ht="2.1" customHeight="1"/>
    <row r="60" spans="5:7" ht="14.1" customHeight="1"/>
    <row r="61" spans="5:7" ht="2.1" customHeight="1"/>
    <row r="62" spans="5:7" ht="14.1" customHeight="1"/>
    <row r="63" spans="5:7" ht="14.1" customHeight="1"/>
    <row r="64" spans="5:7" ht="14.1" customHeight="1"/>
    <row r="65" spans="1:37" ht="14.1" customHeight="1">
      <c r="A65" s="738" t="s">
        <v>12</v>
      </c>
      <c r="B65" s="738"/>
      <c r="C65" s="738"/>
      <c r="D65" s="738"/>
      <c r="E65" s="738"/>
      <c r="F65" s="738"/>
      <c r="G65" s="738"/>
      <c r="H65" s="738"/>
      <c r="I65" s="738"/>
      <c r="J65" s="738"/>
      <c r="K65" s="738"/>
      <c r="L65" s="738"/>
      <c r="M65" s="738"/>
      <c r="N65" s="738"/>
      <c r="O65" s="738"/>
      <c r="P65" s="738"/>
      <c r="Q65" s="738"/>
      <c r="R65" s="738"/>
      <c r="S65" s="738"/>
      <c r="T65" s="738"/>
      <c r="U65" s="738"/>
      <c r="V65" s="738"/>
      <c r="W65" s="738"/>
      <c r="X65" s="738"/>
      <c r="Y65" s="738"/>
      <c r="Z65" s="738"/>
      <c r="AA65" s="738"/>
      <c r="AB65" s="738"/>
      <c r="AC65" s="738"/>
      <c r="AD65" s="738"/>
      <c r="AE65" s="738"/>
      <c r="AF65" s="738"/>
      <c r="AG65" s="738"/>
      <c r="AH65" s="738"/>
      <c r="AI65" s="738"/>
      <c r="AJ65" s="738"/>
      <c r="AK65" s="738"/>
    </row>
    <row r="66" spans="1:37" ht="14.1" customHeight="1">
      <c r="A66" s="738"/>
      <c r="B66" s="738"/>
      <c r="C66" s="738"/>
      <c r="D66" s="738"/>
      <c r="E66" s="738"/>
      <c r="F66" s="738"/>
      <c r="G66" s="738"/>
      <c r="H66" s="738"/>
      <c r="I66" s="738"/>
      <c r="J66" s="738"/>
      <c r="K66" s="738"/>
      <c r="L66" s="738"/>
      <c r="M66" s="738"/>
      <c r="N66" s="738"/>
      <c r="O66" s="738"/>
      <c r="P66" s="738"/>
      <c r="Q66" s="738"/>
      <c r="R66" s="738"/>
      <c r="S66" s="738"/>
      <c r="T66" s="738"/>
      <c r="U66" s="738"/>
      <c r="V66" s="738"/>
      <c r="W66" s="738"/>
      <c r="X66" s="738"/>
      <c r="Y66" s="738"/>
      <c r="Z66" s="738"/>
      <c r="AA66" s="738"/>
      <c r="AB66" s="738"/>
      <c r="AC66" s="738"/>
      <c r="AD66" s="738"/>
      <c r="AE66" s="738"/>
      <c r="AF66" s="738"/>
      <c r="AG66" s="738"/>
      <c r="AH66" s="738"/>
      <c r="AI66" s="738"/>
      <c r="AJ66" s="738"/>
      <c r="AK66" s="738"/>
    </row>
    <row r="67" spans="1:37" ht="14.1" customHeight="1"/>
    <row r="68" spans="1:37" ht="14.1" customHeight="1">
      <c r="AA68" s="735"/>
      <c r="AB68" s="735"/>
      <c r="AC68" s="735"/>
      <c r="AD68" s="735"/>
      <c r="AE68" s="1" t="s">
        <v>13</v>
      </c>
      <c r="AF68" s="735"/>
      <c r="AG68" s="735"/>
      <c r="AH68" s="1" t="s">
        <v>14</v>
      </c>
      <c r="AI68" s="735"/>
      <c r="AJ68" s="735"/>
      <c r="AK68" s="1" t="s">
        <v>15</v>
      </c>
    </row>
    <row r="69" spans="1:37" ht="14.1" customHeight="1"/>
    <row r="70" spans="1:37" ht="14.1" customHeight="1"/>
    <row r="71" spans="1:37" ht="14.1" customHeight="1">
      <c r="B71" s="739" t="s">
        <v>34</v>
      </c>
      <c r="C71" s="739"/>
      <c r="D71" s="739"/>
      <c r="E71" s="739"/>
      <c r="F71" s="739"/>
      <c r="G71" s="739"/>
      <c r="H71" s="739"/>
      <c r="I71" s="739"/>
      <c r="J71" s="739"/>
      <c r="K71" s="739"/>
      <c r="L71" s="739"/>
    </row>
    <row r="72" spans="1:37" ht="14.1" customHeight="1">
      <c r="B72" s="739"/>
      <c r="C72" s="739"/>
      <c r="D72" s="739"/>
      <c r="E72" s="739"/>
      <c r="F72" s="739"/>
      <c r="G72" s="739"/>
      <c r="H72" s="739"/>
      <c r="I72" s="739"/>
      <c r="J72" s="739"/>
      <c r="K72" s="739"/>
      <c r="L72" s="739"/>
      <c r="M72" s="1" t="s">
        <v>35</v>
      </c>
    </row>
    <row r="73" spans="1:37" ht="14.1" customHeight="1"/>
    <row r="74" spans="1:37" ht="14.1" customHeight="1"/>
    <row r="75" spans="1:37" ht="14.1" customHeight="1">
      <c r="V75" s="1" t="s">
        <v>17</v>
      </c>
    </row>
    <row r="76" spans="1:37" ht="14.1" customHeight="1">
      <c r="V76" s="743"/>
      <c r="W76" s="743"/>
      <c r="X76" s="743"/>
      <c r="Y76" s="743"/>
      <c r="Z76" s="743"/>
      <c r="AA76" s="743"/>
      <c r="AB76" s="743"/>
      <c r="AC76" s="743"/>
      <c r="AD76" s="743"/>
      <c r="AE76" s="743"/>
      <c r="AF76" s="743"/>
      <c r="AG76" s="743"/>
      <c r="AH76" s="743"/>
      <c r="AI76" s="743"/>
      <c r="AJ76" s="743"/>
      <c r="AK76" s="743"/>
    </row>
    <row r="77" spans="1:37" ht="14.1" customHeight="1">
      <c r="V77" s="743"/>
      <c r="W77" s="743"/>
      <c r="X77" s="743"/>
      <c r="Y77" s="743"/>
      <c r="Z77" s="743"/>
      <c r="AA77" s="743"/>
      <c r="AB77" s="743"/>
      <c r="AC77" s="743"/>
      <c r="AD77" s="743"/>
      <c r="AE77" s="743"/>
      <c r="AF77" s="743"/>
      <c r="AG77" s="743"/>
      <c r="AH77" s="743"/>
      <c r="AI77" s="743"/>
      <c r="AJ77" s="743"/>
      <c r="AK77" s="743"/>
    </row>
    <row r="78" spans="1:37" ht="14.1" customHeight="1">
      <c r="V78" s="743"/>
      <c r="W78" s="743"/>
      <c r="X78" s="743"/>
      <c r="Y78" s="743"/>
      <c r="Z78" s="743"/>
      <c r="AA78" s="743"/>
      <c r="AB78" s="743"/>
      <c r="AC78" s="743"/>
      <c r="AD78" s="743"/>
      <c r="AE78" s="743"/>
      <c r="AF78" s="743"/>
      <c r="AG78" s="743"/>
      <c r="AH78" s="743"/>
      <c r="AI78" s="743"/>
      <c r="AJ78" s="743"/>
      <c r="AK78" s="743"/>
    </row>
    <row r="79" spans="1:37" ht="14.1" customHeight="1">
      <c r="V79" s="1" t="s">
        <v>18</v>
      </c>
    </row>
    <row r="80" spans="1:37" ht="14.1" customHeight="1">
      <c r="V80" s="745"/>
      <c r="W80" s="745"/>
      <c r="X80" s="745"/>
      <c r="Y80" s="745"/>
      <c r="Z80" s="745"/>
      <c r="AA80" s="745"/>
      <c r="AB80" s="745"/>
      <c r="AC80" s="745"/>
      <c r="AD80" s="745"/>
      <c r="AE80" s="745"/>
      <c r="AF80" s="745"/>
      <c r="AG80" s="745"/>
      <c r="AH80" s="745"/>
      <c r="AI80" s="745"/>
      <c r="AJ80" s="745"/>
      <c r="AK80" s="745"/>
    </row>
    <row r="81" spans="1:37" ht="14.1" customHeight="1">
      <c r="V81" s="745"/>
      <c r="W81" s="745"/>
      <c r="X81" s="745"/>
      <c r="Y81" s="745"/>
      <c r="Z81" s="745"/>
      <c r="AA81" s="745"/>
      <c r="AB81" s="745"/>
      <c r="AC81" s="745"/>
      <c r="AD81" s="745"/>
      <c r="AE81" s="745"/>
      <c r="AF81" s="745"/>
      <c r="AG81" s="745"/>
      <c r="AH81" s="745"/>
      <c r="AI81" s="745"/>
      <c r="AJ81" s="745"/>
      <c r="AK81" s="745"/>
    </row>
    <row r="82" spans="1:37" ht="14.1" customHeight="1"/>
    <row r="83" spans="1:37" ht="14.1" customHeight="1"/>
    <row r="84" spans="1:37" ht="14.1" customHeight="1">
      <c r="B84" s="740" t="s">
        <v>36</v>
      </c>
      <c r="C84" s="740"/>
      <c r="D84" s="740"/>
      <c r="E84" s="740"/>
      <c r="F84" s="740"/>
      <c r="G84" s="740"/>
      <c r="H84" s="740"/>
      <c r="I84" s="740"/>
      <c r="J84" s="740"/>
      <c r="K84" s="740"/>
      <c r="L84" s="740"/>
      <c r="M84" s="740"/>
      <c r="N84" s="740"/>
      <c r="O84" s="740"/>
      <c r="P84" s="740"/>
      <c r="Q84" s="740"/>
      <c r="R84" s="740"/>
      <c r="S84" s="740"/>
      <c r="T84" s="740"/>
      <c r="U84" s="740"/>
      <c r="V84" s="740"/>
      <c r="W84" s="740"/>
      <c r="X84" s="740"/>
      <c r="Y84" s="740"/>
      <c r="Z84" s="740"/>
      <c r="AA84" s="740"/>
      <c r="AB84" s="740"/>
      <c r="AC84" s="740"/>
      <c r="AD84" s="740"/>
      <c r="AE84" s="740"/>
      <c r="AF84" s="740"/>
      <c r="AG84" s="740"/>
      <c r="AH84" s="740"/>
      <c r="AI84" s="740"/>
      <c r="AJ84" s="740"/>
      <c r="AK84" s="740"/>
    </row>
    <row r="85" spans="1:37" ht="14.1" customHeight="1">
      <c r="A85" s="4"/>
      <c r="B85" s="740"/>
      <c r="C85" s="740"/>
      <c r="D85" s="740"/>
      <c r="E85" s="740"/>
      <c r="F85" s="740"/>
      <c r="G85" s="740"/>
      <c r="H85" s="740"/>
      <c r="I85" s="740"/>
      <c r="J85" s="740"/>
      <c r="K85" s="740"/>
      <c r="L85" s="740"/>
      <c r="M85" s="740"/>
      <c r="N85" s="740"/>
      <c r="O85" s="740"/>
      <c r="P85" s="740"/>
      <c r="Q85" s="740"/>
      <c r="R85" s="740"/>
      <c r="S85" s="740"/>
      <c r="T85" s="740"/>
      <c r="U85" s="740"/>
      <c r="V85" s="740"/>
      <c r="W85" s="740"/>
      <c r="X85" s="740"/>
      <c r="Y85" s="740"/>
      <c r="Z85" s="740"/>
      <c r="AA85" s="740"/>
      <c r="AB85" s="740"/>
      <c r="AC85" s="740"/>
      <c r="AD85" s="740"/>
      <c r="AE85" s="740"/>
      <c r="AF85" s="740"/>
      <c r="AG85" s="740"/>
      <c r="AH85" s="740"/>
      <c r="AI85" s="740"/>
      <c r="AJ85" s="740"/>
      <c r="AK85" s="740"/>
    </row>
    <row r="86" spans="1:37" ht="14.1"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1:37" ht="14.1" customHeight="1">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row>
    <row r="88" spans="1:37" ht="14.1" customHeight="1">
      <c r="A88" s="306"/>
      <c r="B88" s="306"/>
      <c r="C88" s="306"/>
      <c r="D88" s="306"/>
      <c r="E88" s="306"/>
      <c r="F88" s="306"/>
      <c r="G88" s="306"/>
      <c r="H88" s="306"/>
      <c r="I88" s="306"/>
      <c r="J88" s="306"/>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row>
    <row r="89" spans="1:37" ht="14.1" customHeight="1">
      <c r="C89" s="3" t="s">
        <v>20</v>
      </c>
      <c r="D89" s="3"/>
      <c r="E89" s="3"/>
      <c r="F89" s="3"/>
      <c r="G89" s="746"/>
      <c r="H89" s="746"/>
      <c r="I89" s="746"/>
      <c r="J89" s="746"/>
      <c r="K89" s="746"/>
      <c r="L89" s="746"/>
      <c r="M89" s="746"/>
      <c r="N89" s="746"/>
      <c r="O89" s="746"/>
      <c r="P89" s="746"/>
      <c r="Q89" s="746"/>
      <c r="R89" s="746"/>
      <c r="S89" s="746"/>
      <c r="T89" s="746"/>
      <c r="U89" s="746"/>
      <c r="V89" s="746"/>
      <c r="W89" s="746"/>
      <c r="X89" s="746"/>
      <c r="Y89" s="746"/>
      <c r="Z89" s="746"/>
      <c r="AA89" s="746"/>
      <c r="AB89" s="746"/>
      <c r="AC89" s="746"/>
      <c r="AD89" s="746"/>
      <c r="AE89" s="746"/>
      <c r="AF89" s="746"/>
      <c r="AG89" s="746"/>
      <c r="AH89" s="746"/>
      <c r="AI89" s="746"/>
      <c r="AJ89" s="746"/>
      <c r="AK89" s="746"/>
    </row>
    <row r="90" spans="1:37" ht="14.1" customHeight="1"/>
    <row r="91" spans="1:37" ht="14.1" customHeight="1"/>
    <row r="92" spans="1:37" ht="14.1" customHeight="1">
      <c r="A92" s="737" t="s">
        <v>21</v>
      </c>
      <c r="B92" s="737"/>
      <c r="C92" s="737"/>
      <c r="D92" s="737"/>
      <c r="E92" s="737"/>
      <c r="F92" s="737"/>
      <c r="G92" s="737"/>
      <c r="H92" s="737"/>
      <c r="I92" s="737"/>
      <c r="J92" s="737"/>
      <c r="K92" s="737"/>
      <c r="L92" s="737"/>
      <c r="M92" s="737"/>
      <c r="N92" s="737"/>
      <c r="O92" s="737"/>
      <c r="P92" s="737"/>
      <c r="Q92" s="737"/>
      <c r="R92" s="737"/>
      <c r="S92" s="737"/>
      <c r="T92" s="737"/>
      <c r="U92" s="737"/>
      <c r="V92" s="737"/>
      <c r="W92" s="737"/>
      <c r="X92" s="737"/>
      <c r="Y92" s="737"/>
      <c r="Z92" s="737"/>
      <c r="AA92" s="737"/>
      <c r="AB92" s="737"/>
      <c r="AC92" s="737"/>
      <c r="AD92" s="737"/>
      <c r="AE92" s="737"/>
      <c r="AF92" s="737"/>
      <c r="AG92" s="737"/>
      <c r="AH92" s="737"/>
      <c r="AI92" s="737"/>
      <c r="AJ92" s="737"/>
      <c r="AK92" s="737"/>
    </row>
    <row r="93" spans="1:37" ht="14.1" customHeight="1"/>
    <row r="94" spans="1:37" ht="14.1" customHeight="1">
      <c r="C94" s="1" t="s">
        <v>22</v>
      </c>
    </row>
    <row r="95" spans="1:37" ht="14.1" customHeight="1">
      <c r="D95" s="743"/>
      <c r="E95" s="743"/>
      <c r="F95" s="743"/>
      <c r="G95" s="743"/>
      <c r="H95" s="743"/>
      <c r="I95" s="743"/>
      <c r="J95" s="743"/>
      <c r="K95" s="743"/>
      <c r="L95" s="743"/>
      <c r="M95" s="743"/>
      <c r="N95" s="743"/>
      <c r="O95" s="743"/>
      <c r="P95" s="743"/>
      <c r="Q95" s="743"/>
      <c r="R95" s="743"/>
      <c r="S95" s="743"/>
      <c r="T95" s="743"/>
      <c r="U95" s="743"/>
      <c r="V95" s="743"/>
      <c r="W95" s="743"/>
      <c r="X95" s="743"/>
      <c r="Y95" s="743"/>
      <c r="Z95" s="743"/>
      <c r="AA95" s="743"/>
      <c r="AB95" s="743"/>
      <c r="AC95" s="743"/>
      <c r="AD95" s="743"/>
      <c r="AE95" s="743"/>
      <c r="AF95" s="743"/>
      <c r="AG95" s="743"/>
      <c r="AH95" s="743"/>
      <c r="AI95" s="743"/>
      <c r="AJ95" s="743"/>
      <c r="AK95" s="743"/>
    </row>
    <row r="96" spans="1:37" ht="14.1" customHeight="1">
      <c r="D96" s="744"/>
      <c r="E96" s="744"/>
      <c r="F96" s="744"/>
      <c r="G96" s="744"/>
      <c r="H96" s="744"/>
      <c r="I96" s="744"/>
      <c r="J96" s="744"/>
      <c r="K96" s="744"/>
      <c r="L96" s="744"/>
      <c r="M96" s="744"/>
      <c r="N96" s="744"/>
      <c r="O96" s="744"/>
      <c r="P96" s="744"/>
      <c r="Q96" s="744"/>
      <c r="R96" s="744"/>
      <c r="S96" s="744"/>
      <c r="T96" s="744"/>
      <c r="U96" s="744"/>
      <c r="V96" s="744"/>
      <c r="W96" s="744"/>
      <c r="X96" s="744"/>
      <c r="Y96" s="744"/>
      <c r="Z96" s="744"/>
      <c r="AA96" s="744"/>
      <c r="AB96" s="744"/>
      <c r="AC96" s="744"/>
      <c r="AD96" s="744"/>
      <c r="AE96" s="744"/>
      <c r="AF96" s="744"/>
      <c r="AG96" s="744"/>
      <c r="AH96" s="744"/>
      <c r="AI96" s="744"/>
      <c r="AJ96" s="744"/>
      <c r="AK96" s="744"/>
    </row>
    <row r="97" spans="3:37" ht="14.1" customHeight="1"/>
    <row r="98" spans="3:37" ht="14.1" customHeight="1">
      <c r="C98" s="1" t="s">
        <v>23</v>
      </c>
    </row>
    <row r="99" spans="3:37" ht="14.1" customHeight="1">
      <c r="D99" s="743"/>
      <c r="E99" s="743"/>
      <c r="F99" s="743"/>
      <c r="G99" s="743"/>
      <c r="H99" s="743"/>
      <c r="I99" s="743"/>
      <c r="J99" s="743"/>
      <c r="K99" s="743"/>
      <c r="L99" s="743"/>
      <c r="M99" s="743"/>
      <c r="N99" s="743"/>
      <c r="O99" s="743"/>
      <c r="P99" s="743"/>
      <c r="Q99" s="743"/>
      <c r="R99" s="743"/>
      <c r="S99" s="743"/>
      <c r="T99" s="743"/>
      <c r="U99" s="743"/>
      <c r="V99" s="743"/>
      <c r="W99" s="743"/>
      <c r="X99" s="743"/>
      <c r="Y99" s="743"/>
      <c r="Z99" s="743"/>
      <c r="AA99" s="743"/>
      <c r="AB99" s="743"/>
      <c r="AC99" s="743"/>
      <c r="AD99" s="743"/>
      <c r="AE99" s="743"/>
      <c r="AF99" s="743"/>
      <c r="AG99" s="743"/>
      <c r="AH99" s="743"/>
      <c r="AI99" s="743"/>
      <c r="AJ99" s="743"/>
      <c r="AK99" s="743"/>
    </row>
    <row r="100" spans="3:37" ht="14.1" customHeight="1">
      <c r="D100" s="743"/>
      <c r="E100" s="743"/>
      <c r="F100" s="743"/>
      <c r="G100" s="743"/>
      <c r="H100" s="743"/>
      <c r="I100" s="743"/>
      <c r="J100" s="743"/>
      <c r="K100" s="743"/>
      <c r="L100" s="743"/>
      <c r="M100" s="743"/>
      <c r="N100" s="743"/>
      <c r="O100" s="743"/>
      <c r="P100" s="743"/>
      <c r="Q100" s="743"/>
      <c r="R100" s="743"/>
      <c r="S100" s="743"/>
      <c r="T100" s="743"/>
      <c r="U100" s="743"/>
      <c r="V100" s="743"/>
      <c r="W100" s="743"/>
      <c r="X100" s="743"/>
      <c r="Y100" s="743"/>
      <c r="Z100" s="743"/>
      <c r="AA100" s="743"/>
      <c r="AB100" s="743"/>
      <c r="AC100" s="743"/>
      <c r="AD100" s="743"/>
      <c r="AE100" s="743"/>
      <c r="AF100" s="743"/>
      <c r="AG100" s="743"/>
      <c r="AH100" s="743"/>
      <c r="AI100" s="743"/>
      <c r="AJ100" s="743"/>
      <c r="AK100" s="743"/>
    </row>
    <row r="101" spans="3:37" ht="14.1" customHeight="1">
      <c r="D101" s="744"/>
      <c r="E101" s="744"/>
      <c r="F101" s="744"/>
      <c r="G101" s="744"/>
      <c r="H101" s="744"/>
      <c r="I101" s="744"/>
      <c r="J101" s="744"/>
      <c r="K101" s="744"/>
      <c r="L101" s="744"/>
      <c r="M101" s="744"/>
      <c r="N101" s="744"/>
      <c r="O101" s="744"/>
      <c r="P101" s="744"/>
      <c r="Q101" s="744"/>
      <c r="R101" s="744"/>
      <c r="S101" s="744"/>
      <c r="T101" s="744"/>
      <c r="U101" s="744"/>
      <c r="V101" s="744"/>
      <c r="W101" s="744"/>
      <c r="X101" s="744"/>
      <c r="Y101" s="744"/>
      <c r="Z101" s="744"/>
      <c r="AA101" s="744"/>
      <c r="AB101" s="744"/>
      <c r="AC101" s="744"/>
      <c r="AD101" s="744"/>
      <c r="AE101" s="744"/>
      <c r="AF101" s="744"/>
      <c r="AG101" s="744"/>
      <c r="AH101" s="744"/>
      <c r="AI101" s="744"/>
      <c r="AJ101" s="744"/>
      <c r="AK101" s="744"/>
    </row>
    <row r="102" spans="3:37" ht="14.1" customHeight="1"/>
    <row r="103" spans="3:37" ht="14.1" customHeight="1">
      <c r="C103" s="1" t="s">
        <v>24</v>
      </c>
    </row>
    <row r="104" spans="3:37" ht="14.1" customHeight="1"/>
    <row r="105" spans="3:37" ht="14.1" customHeight="1">
      <c r="E105" s="2"/>
      <c r="G105" s="1" t="s">
        <v>37</v>
      </c>
    </row>
    <row r="106" spans="3:37" ht="2.1" customHeight="1">
      <c r="E106" s="2"/>
    </row>
    <row r="107" spans="3:37" ht="14.1" customHeight="1">
      <c r="E107" s="2"/>
      <c r="G107" s="1" t="s">
        <v>38</v>
      </c>
    </row>
    <row r="108" spans="3:37" ht="2.1" customHeight="1">
      <c r="E108" s="2"/>
    </row>
    <row r="109" spans="3:37" ht="14.1" customHeight="1">
      <c r="E109" s="2"/>
      <c r="G109" s="1" t="s">
        <v>39</v>
      </c>
    </row>
    <row r="110" spans="3:37" ht="2.1" customHeight="1"/>
    <row r="117" spans="1:76" s="1" customFormat="1" ht="14.1" customHeight="1"/>
    <row r="118" spans="1:76" s="1" customFormat="1" ht="14.1" customHeight="1"/>
    <row r="119" spans="1:76" s="2" customFormat="1" ht="14.1" customHeight="1">
      <c r="A119" s="738" t="s">
        <v>12</v>
      </c>
      <c r="B119" s="738"/>
      <c r="C119" s="738"/>
      <c r="D119" s="738"/>
      <c r="E119" s="738"/>
      <c r="F119" s="738"/>
      <c r="G119" s="738"/>
      <c r="H119" s="738"/>
      <c r="I119" s="738"/>
      <c r="J119" s="738"/>
      <c r="K119" s="738"/>
      <c r="L119" s="738"/>
      <c r="M119" s="738"/>
      <c r="N119" s="738"/>
      <c r="O119" s="738"/>
      <c r="P119" s="738"/>
      <c r="Q119" s="738"/>
      <c r="R119" s="738"/>
      <c r="S119" s="738"/>
      <c r="T119" s="738"/>
      <c r="U119" s="738"/>
      <c r="V119" s="738"/>
      <c r="W119" s="738"/>
      <c r="X119" s="738"/>
      <c r="Y119" s="738"/>
      <c r="Z119" s="738"/>
      <c r="AA119" s="738"/>
      <c r="AB119" s="738"/>
      <c r="AC119" s="738"/>
      <c r="AD119" s="738"/>
      <c r="AE119" s="738"/>
      <c r="AF119" s="738"/>
      <c r="AG119" s="738"/>
      <c r="AH119" s="738"/>
      <c r="AI119" s="738"/>
      <c r="AJ119" s="738"/>
      <c r="AK119" s="738"/>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row>
    <row r="120" spans="1:76" s="2" customFormat="1" ht="14.1" customHeight="1">
      <c r="A120" s="738"/>
      <c r="B120" s="738"/>
      <c r="C120" s="738"/>
      <c r="D120" s="738"/>
      <c r="E120" s="738"/>
      <c r="F120" s="738"/>
      <c r="G120" s="738"/>
      <c r="H120" s="738"/>
      <c r="I120" s="738"/>
      <c r="J120" s="738"/>
      <c r="K120" s="738"/>
      <c r="L120" s="738"/>
      <c r="M120" s="738"/>
      <c r="N120" s="738"/>
      <c r="O120" s="738"/>
      <c r="P120" s="738"/>
      <c r="Q120" s="738"/>
      <c r="R120" s="738"/>
      <c r="S120" s="738"/>
      <c r="T120" s="738"/>
      <c r="U120" s="738"/>
      <c r="V120" s="738"/>
      <c r="W120" s="738"/>
      <c r="X120" s="738"/>
      <c r="Y120" s="738"/>
      <c r="Z120" s="738"/>
      <c r="AA120" s="738"/>
      <c r="AB120" s="738"/>
      <c r="AC120" s="738"/>
      <c r="AD120" s="738"/>
      <c r="AE120" s="738"/>
      <c r="AF120" s="738"/>
      <c r="AG120" s="738"/>
      <c r="AH120" s="738"/>
      <c r="AI120" s="738"/>
      <c r="AJ120" s="738"/>
      <c r="AK120" s="738"/>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row>
    <row r="121" spans="1:76"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row>
    <row r="122" spans="1:76"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row>
    <row r="123" spans="1:76"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row>
    <row r="124" spans="1:76" s="2" customFormat="1" ht="14.1" customHeight="1">
      <c r="A124" s="1"/>
      <c r="B124" s="739" t="s">
        <v>34</v>
      </c>
      <c r="C124" s="739"/>
      <c r="D124" s="739"/>
      <c r="E124" s="739"/>
      <c r="F124" s="739"/>
      <c r="G124" s="739"/>
      <c r="H124" s="739"/>
      <c r="I124" s="739"/>
      <c r="J124" s="739"/>
      <c r="K124" s="739"/>
      <c r="L124" s="739"/>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row>
    <row r="125" spans="1:76" s="2" customFormat="1" ht="14.1" customHeight="1">
      <c r="A125" s="1"/>
      <c r="B125" s="739"/>
      <c r="C125" s="739"/>
      <c r="D125" s="739"/>
      <c r="E125" s="739"/>
      <c r="F125" s="739"/>
      <c r="G125" s="739"/>
      <c r="H125" s="739"/>
      <c r="I125" s="739"/>
      <c r="J125" s="739"/>
      <c r="K125" s="739"/>
      <c r="L125" s="739"/>
      <c r="M125" s="1" t="s">
        <v>35</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row>
    <row r="126" spans="1:76"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row>
    <row r="127" spans="1:76"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row>
    <row r="128" spans="1:76"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row>
    <row r="129" spans="1:76" s="2" customFormat="1" ht="14.1" customHeight="1">
      <c r="A129" s="1"/>
      <c r="B129" s="740" t="s">
        <v>36</v>
      </c>
      <c r="C129" s="740"/>
      <c r="D129" s="740"/>
      <c r="E129" s="740"/>
      <c r="F129" s="740"/>
      <c r="G129" s="740"/>
      <c r="H129" s="740"/>
      <c r="I129" s="740"/>
      <c r="J129" s="740"/>
      <c r="K129" s="740"/>
      <c r="L129" s="740"/>
      <c r="M129" s="740"/>
      <c r="N129" s="740"/>
      <c r="O129" s="740"/>
      <c r="P129" s="740"/>
      <c r="Q129" s="740"/>
      <c r="R129" s="740"/>
      <c r="S129" s="740"/>
      <c r="T129" s="740"/>
      <c r="U129" s="740"/>
      <c r="V129" s="740"/>
      <c r="W129" s="740"/>
      <c r="X129" s="740"/>
      <c r="Y129" s="740"/>
      <c r="Z129" s="740"/>
      <c r="AA129" s="740"/>
      <c r="AB129" s="740"/>
      <c r="AC129" s="740"/>
      <c r="AD129" s="740"/>
      <c r="AE129" s="740"/>
      <c r="AF129" s="740"/>
      <c r="AG129" s="740"/>
      <c r="AH129" s="740"/>
      <c r="AI129" s="740"/>
      <c r="AJ129" s="740"/>
      <c r="AK129" s="740"/>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row>
    <row r="130" spans="1:76" s="2" customFormat="1" ht="14.1" customHeight="1">
      <c r="A130" s="4"/>
      <c r="B130" s="740"/>
      <c r="C130" s="740"/>
      <c r="D130" s="740"/>
      <c r="E130" s="740"/>
      <c r="F130" s="740"/>
      <c r="G130" s="740"/>
      <c r="H130" s="740"/>
      <c r="I130" s="740"/>
      <c r="J130" s="740"/>
      <c r="K130" s="740"/>
      <c r="L130" s="740"/>
      <c r="M130" s="740"/>
      <c r="N130" s="740"/>
      <c r="O130" s="740"/>
      <c r="P130" s="740"/>
      <c r="Q130" s="740"/>
      <c r="R130" s="740"/>
      <c r="S130" s="740"/>
      <c r="T130" s="740"/>
      <c r="U130" s="740"/>
      <c r="V130" s="740"/>
      <c r="W130" s="740"/>
      <c r="X130" s="740"/>
      <c r="Y130" s="740"/>
      <c r="Z130" s="740"/>
      <c r="AA130" s="740"/>
      <c r="AB130" s="740"/>
      <c r="AC130" s="740"/>
      <c r="AD130" s="740"/>
      <c r="AE130" s="740"/>
      <c r="AF130" s="740"/>
      <c r="AG130" s="740"/>
      <c r="AH130" s="740"/>
      <c r="AI130" s="740"/>
      <c r="AJ130" s="740"/>
      <c r="AK130" s="740"/>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row>
    <row r="131" spans="1:76"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row>
    <row r="132" spans="1:76" s="2" customFormat="1" ht="14.1" customHeight="1">
      <c r="A132" s="306"/>
      <c r="B132" s="306"/>
      <c r="C132" s="306"/>
      <c r="D132" s="306"/>
      <c r="E132" s="306"/>
      <c r="F132" s="306"/>
      <c r="G132" s="306"/>
      <c r="H132" s="306"/>
      <c r="I132" s="306"/>
      <c r="J132" s="306"/>
      <c r="K132" s="306"/>
      <c r="L132" s="306"/>
      <c r="M132" s="306"/>
      <c r="N132" s="306"/>
      <c r="O132" s="306"/>
      <c r="P132" s="306"/>
      <c r="Q132" s="306"/>
      <c r="R132" s="306"/>
      <c r="S132" s="306"/>
      <c r="T132" s="306"/>
      <c r="U132" s="306"/>
      <c r="V132" s="306"/>
      <c r="W132" s="306"/>
      <c r="X132" s="306"/>
      <c r="Y132" s="306"/>
      <c r="Z132" s="306"/>
      <c r="AA132" s="306"/>
      <c r="AB132" s="306"/>
      <c r="AC132" s="306"/>
      <c r="AD132" s="306"/>
      <c r="AE132" s="306"/>
      <c r="AF132" s="306"/>
      <c r="AG132" s="306"/>
      <c r="AH132" s="306"/>
      <c r="AI132" s="306"/>
      <c r="AJ132" s="306"/>
      <c r="AK132" s="306"/>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row>
    <row r="133" spans="1:76" s="2" customFormat="1" ht="14.1" customHeight="1">
      <c r="A133" s="306"/>
      <c r="B133" s="306"/>
      <c r="C133" s="741" t="s">
        <v>926</v>
      </c>
      <c r="D133" s="741"/>
      <c r="E133" s="741"/>
      <c r="F133" s="741"/>
      <c r="G133" s="741"/>
      <c r="H133" s="741"/>
      <c r="I133" s="306"/>
      <c r="J133" s="306"/>
      <c r="K133" s="306"/>
      <c r="L133" s="306"/>
      <c r="M133" s="306"/>
      <c r="N133" s="306"/>
      <c r="O133" s="306"/>
      <c r="P133" s="306"/>
      <c r="Q133" s="306"/>
      <c r="R133" s="306"/>
      <c r="S133" s="306"/>
      <c r="T133" s="306"/>
      <c r="U133" s="306"/>
      <c r="V133" s="306"/>
      <c r="W133" s="306"/>
      <c r="X133" s="306"/>
      <c r="Y133" s="306"/>
      <c r="Z133" s="306"/>
      <c r="AA133" s="306"/>
      <c r="AB133" s="306"/>
      <c r="AC133" s="306"/>
      <c r="AD133" s="306"/>
      <c r="AE133" s="306"/>
      <c r="AF133" s="306"/>
      <c r="AG133" s="306"/>
      <c r="AH133" s="306"/>
      <c r="AI133" s="306"/>
      <c r="AJ133" s="306"/>
      <c r="AK133" s="306"/>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row>
    <row r="134" spans="1:76" s="2" customFormat="1" ht="14.1" customHeight="1">
      <c r="A134" s="1"/>
      <c r="B134" s="1"/>
      <c r="C134" s="742" t="s">
        <v>924</v>
      </c>
      <c r="D134" s="742"/>
      <c r="E134" s="742"/>
      <c r="F134" s="742"/>
      <c r="G134" s="727"/>
      <c r="H134" s="727"/>
      <c r="I134" s="727"/>
      <c r="J134" s="727"/>
      <c r="K134" s="727"/>
      <c r="L134" s="727"/>
      <c r="M134" s="727"/>
      <c r="N134" s="727"/>
      <c r="O134" s="727"/>
      <c r="P134" s="727"/>
      <c r="Q134" s="727"/>
      <c r="R134" s="727"/>
      <c r="S134" s="727"/>
      <c r="T134" s="727"/>
      <c r="U134" s="727"/>
      <c r="V134" s="727"/>
      <c r="W134" s="727"/>
      <c r="X134" s="727"/>
      <c r="Y134" s="727"/>
      <c r="Z134" s="727"/>
      <c r="AA134" s="727"/>
      <c r="AB134" s="727"/>
      <c r="AC134" s="727"/>
      <c r="AD134" s="727"/>
      <c r="AE134" s="727"/>
      <c r="AF134" s="727"/>
      <c r="AG134" s="727"/>
      <c r="AH134" s="727"/>
      <c r="AI134" s="727"/>
      <c r="AJ134" s="727"/>
      <c r="AK134" s="727"/>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row>
    <row r="135" spans="1:76" s="2" customFormat="1" ht="14.1" customHeight="1">
      <c r="A135" s="1"/>
      <c r="B135" s="1"/>
      <c r="C135" s="307" t="s">
        <v>925</v>
      </c>
      <c r="D135" s="307"/>
      <c r="E135" s="307"/>
      <c r="F135" s="307"/>
      <c r="G135" s="728"/>
      <c r="H135" s="728"/>
      <c r="I135" s="728"/>
      <c r="J135" s="728"/>
      <c r="K135" s="728"/>
      <c r="L135" s="728"/>
      <c r="M135" s="728"/>
      <c r="N135" s="728"/>
      <c r="O135" s="728"/>
      <c r="P135" s="728"/>
      <c r="Q135" s="728"/>
      <c r="R135" s="728"/>
      <c r="S135" s="728"/>
      <c r="T135" s="728"/>
      <c r="U135" s="728"/>
      <c r="V135" s="728"/>
      <c r="W135" s="728"/>
      <c r="X135" s="728"/>
      <c r="Y135" s="728"/>
      <c r="Z135" s="728"/>
      <c r="AA135" s="728"/>
      <c r="AB135" s="728"/>
      <c r="AC135" s="728"/>
      <c r="AD135" s="728"/>
      <c r="AE135" s="728"/>
      <c r="AF135" s="728"/>
      <c r="AG135" s="728"/>
      <c r="AH135" s="728"/>
      <c r="AI135" s="728"/>
      <c r="AJ135" s="728"/>
      <c r="AK135" s="728"/>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row>
    <row r="136" spans="1:76" s="2" customFormat="1" ht="14.1" customHeight="1">
      <c r="A136" s="1"/>
      <c r="B136" s="1"/>
      <c r="C136" s="307"/>
      <c r="D136" s="307"/>
      <c r="E136" s="307"/>
      <c r="F136" s="307"/>
      <c r="G136" s="729"/>
      <c r="H136" s="729"/>
      <c r="I136" s="729"/>
      <c r="J136" s="729"/>
      <c r="K136" s="729"/>
      <c r="L136" s="729"/>
      <c r="M136" s="729"/>
      <c r="N136" s="729"/>
      <c r="O136" s="729"/>
      <c r="P136" s="729"/>
      <c r="Q136" s="729"/>
      <c r="R136" s="729"/>
      <c r="S136" s="729"/>
      <c r="T136" s="729"/>
      <c r="U136" s="729"/>
      <c r="V136" s="729"/>
      <c r="W136" s="729"/>
      <c r="X136" s="729"/>
      <c r="Y136" s="729"/>
      <c r="Z136" s="729"/>
      <c r="AA136" s="729"/>
      <c r="AB136" s="729"/>
      <c r="AC136" s="729"/>
      <c r="AD136" s="729"/>
      <c r="AE136" s="729"/>
      <c r="AF136" s="729"/>
      <c r="AG136" s="729"/>
      <c r="AH136" s="729"/>
      <c r="AI136" s="729"/>
      <c r="AJ136" s="729"/>
      <c r="AK136" s="729"/>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row>
    <row r="137" spans="1:76" s="2" customFormat="1" ht="14.1" customHeight="1">
      <c r="A137" s="1"/>
      <c r="B137" s="1"/>
      <c r="C137" s="736" t="s">
        <v>923</v>
      </c>
      <c r="D137" s="736"/>
      <c r="E137" s="736"/>
      <c r="F137" s="736"/>
      <c r="G137" s="729"/>
      <c r="H137" s="729"/>
      <c r="I137" s="729"/>
      <c r="J137" s="729"/>
      <c r="K137" s="729"/>
      <c r="L137" s="729"/>
      <c r="M137" s="729"/>
      <c r="N137" s="729"/>
      <c r="O137" s="729"/>
      <c r="P137" s="729"/>
      <c r="Q137" s="729"/>
      <c r="R137" s="729"/>
      <c r="S137" s="729"/>
      <c r="T137" s="729"/>
      <c r="U137" s="729"/>
      <c r="V137" s="729"/>
      <c r="W137" s="729"/>
      <c r="X137" s="729"/>
      <c r="Y137" s="729"/>
      <c r="Z137" s="729"/>
      <c r="AA137" s="729"/>
      <c r="AB137" s="729"/>
      <c r="AC137" s="729"/>
      <c r="AD137" s="729"/>
      <c r="AE137" s="729"/>
      <c r="AF137" s="729"/>
      <c r="AG137" s="729"/>
      <c r="AH137" s="729"/>
      <c r="AI137" s="729"/>
      <c r="AJ137" s="729"/>
      <c r="AK137" s="729"/>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row>
    <row r="138" spans="1:76"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row>
    <row r="139" spans="1:76"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row>
    <row r="140" spans="1:76" s="2" customFormat="1" ht="14.1" customHeight="1">
      <c r="A140" s="737" t="s">
        <v>21</v>
      </c>
      <c r="B140" s="737"/>
      <c r="C140" s="737"/>
      <c r="D140" s="737"/>
      <c r="E140" s="737"/>
      <c r="F140" s="737"/>
      <c r="G140" s="737"/>
      <c r="H140" s="737"/>
      <c r="I140" s="737"/>
      <c r="J140" s="737"/>
      <c r="K140" s="737"/>
      <c r="L140" s="737"/>
      <c r="M140" s="737"/>
      <c r="N140" s="737"/>
      <c r="O140" s="737"/>
      <c r="P140" s="737"/>
      <c r="Q140" s="737"/>
      <c r="R140" s="737"/>
      <c r="S140" s="737"/>
      <c r="T140" s="737"/>
      <c r="U140" s="737"/>
      <c r="V140" s="737"/>
      <c r="W140" s="737"/>
      <c r="X140" s="737"/>
      <c r="Y140" s="737"/>
      <c r="Z140" s="737"/>
      <c r="AA140" s="737"/>
      <c r="AB140" s="737"/>
      <c r="AC140" s="737"/>
      <c r="AD140" s="737"/>
      <c r="AE140" s="737"/>
      <c r="AF140" s="737"/>
      <c r="AG140" s="737"/>
      <c r="AH140" s="737"/>
      <c r="AI140" s="737"/>
      <c r="AJ140" s="737"/>
      <c r="AK140" s="737"/>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row>
    <row r="141" spans="1:76"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row>
    <row r="142" spans="1:76" s="2" customFormat="1" ht="14.1" customHeight="1">
      <c r="A142" s="1"/>
      <c r="B142" s="1"/>
      <c r="C142" s="1" t="s">
        <v>22</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row>
    <row r="143" spans="1:76" s="2" customFormat="1" ht="14.1" customHeight="1">
      <c r="A143" s="1"/>
      <c r="B143" s="1"/>
      <c r="C143" s="1"/>
      <c r="D143" s="731"/>
      <c r="E143" s="731"/>
      <c r="F143" s="731"/>
      <c r="G143" s="731"/>
      <c r="H143" s="731"/>
      <c r="I143" s="731"/>
      <c r="J143" s="731"/>
      <c r="K143" s="731"/>
      <c r="L143" s="731"/>
      <c r="M143" s="731"/>
      <c r="N143" s="731"/>
      <c r="O143" s="731"/>
      <c r="P143" s="731"/>
      <c r="Q143" s="731"/>
      <c r="R143" s="731"/>
      <c r="S143" s="731"/>
      <c r="T143" s="731"/>
      <c r="U143" s="731"/>
      <c r="V143" s="731"/>
      <c r="W143" s="731"/>
      <c r="X143" s="731"/>
      <c r="Y143" s="731"/>
      <c r="Z143" s="731"/>
      <c r="AA143" s="731"/>
      <c r="AB143" s="731"/>
      <c r="AC143" s="731"/>
      <c r="AD143" s="731"/>
      <c r="AE143" s="731"/>
      <c r="AF143" s="731"/>
      <c r="AG143" s="731"/>
      <c r="AH143" s="731"/>
      <c r="AI143" s="731"/>
      <c r="AJ143" s="731"/>
      <c r="AK143" s="73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row>
    <row r="144" spans="1:76" s="2" customFormat="1" ht="14.1" customHeight="1">
      <c r="A144" s="1"/>
      <c r="B144" s="1"/>
      <c r="C144" s="1"/>
      <c r="D144" s="732"/>
      <c r="E144" s="732"/>
      <c r="F144" s="732"/>
      <c r="G144" s="732"/>
      <c r="H144" s="732"/>
      <c r="I144" s="732"/>
      <c r="J144" s="732"/>
      <c r="K144" s="732"/>
      <c r="L144" s="732"/>
      <c r="M144" s="732"/>
      <c r="N144" s="732"/>
      <c r="O144" s="732"/>
      <c r="P144" s="732"/>
      <c r="Q144" s="732"/>
      <c r="R144" s="732"/>
      <c r="S144" s="732"/>
      <c r="T144" s="732"/>
      <c r="U144" s="732"/>
      <c r="V144" s="732"/>
      <c r="W144" s="732"/>
      <c r="X144" s="732"/>
      <c r="Y144" s="732"/>
      <c r="Z144" s="732"/>
      <c r="AA144" s="732"/>
      <c r="AB144" s="732"/>
      <c r="AC144" s="732"/>
      <c r="AD144" s="732"/>
      <c r="AE144" s="732"/>
      <c r="AF144" s="732"/>
      <c r="AG144" s="732"/>
      <c r="AH144" s="732"/>
      <c r="AI144" s="732"/>
      <c r="AJ144" s="732"/>
      <c r="AK144" s="732"/>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row>
    <row r="145" spans="1:78"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row>
    <row r="146" spans="1:78" s="2" customFormat="1" ht="14.1" customHeight="1">
      <c r="A146" s="1"/>
      <c r="B146" s="1"/>
      <c r="C146" s="1" t="s">
        <v>23</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row>
    <row r="147" spans="1:78" s="2" customFormat="1" ht="14.1" customHeight="1">
      <c r="A147" s="1"/>
      <c r="B147" s="1"/>
      <c r="C147" s="1"/>
      <c r="D147" s="733"/>
      <c r="E147" s="733"/>
      <c r="F147" s="733"/>
      <c r="G147" s="733"/>
      <c r="H147" s="733"/>
      <c r="I147" s="733"/>
      <c r="J147" s="733"/>
      <c r="K147" s="733"/>
      <c r="L147" s="733"/>
      <c r="M147" s="733"/>
      <c r="N147" s="733"/>
      <c r="O147" s="733"/>
      <c r="P147" s="733"/>
      <c r="Q147" s="733"/>
      <c r="R147" s="733"/>
      <c r="S147" s="733"/>
      <c r="T147" s="733"/>
      <c r="U147" s="733"/>
      <c r="V147" s="733"/>
      <c r="W147" s="733"/>
      <c r="X147" s="733"/>
      <c r="Y147" s="733"/>
      <c r="Z147" s="733"/>
      <c r="AA147" s="733"/>
      <c r="AB147" s="733"/>
      <c r="AC147" s="733"/>
      <c r="AD147" s="733"/>
      <c r="AE147" s="733"/>
      <c r="AF147" s="733"/>
      <c r="AG147" s="733"/>
      <c r="AH147" s="733"/>
      <c r="AI147" s="733"/>
      <c r="AJ147" s="733"/>
      <c r="AK147" s="733"/>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row>
    <row r="148" spans="1:78" s="2" customFormat="1" ht="14.1" customHeight="1">
      <c r="A148" s="1"/>
      <c r="B148" s="1"/>
      <c r="C148" s="1"/>
      <c r="D148" s="733"/>
      <c r="E148" s="733"/>
      <c r="F148" s="733"/>
      <c r="G148" s="733"/>
      <c r="H148" s="733"/>
      <c r="I148" s="733"/>
      <c r="J148" s="733"/>
      <c r="K148" s="733"/>
      <c r="L148" s="733"/>
      <c r="M148" s="733"/>
      <c r="N148" s="733"/>
      <c r="O148" s="733"/>
      <c r="P148" s="733"/>
      <c r="Q148" s="733"/>
      <c r="R148" s="733"/>
      <c r="S148" s="733"/>
      <c r="T148" s="733"/>
      <c r="U148" s="733"/>
      <c r="V148" s="733"/>
      <c r="W148" s="733"/>
      <c r="X148" s="733"/>
      <c r="Y148" s="733"/>
      <c r="Z148" s="733"/>
      <c r="AA148" s="733"/>
      <c r="AB148" s="733"/>
      <c r="AC148" s="733"/>
      <c r="AD148" s="733"/>
      <c r="AE148" s="733"/>
      <c r="AF148" s="733"/>
      <c r="AG148" s="733"/>
      <c r="AH148" s="733"/>
      <c r="AI148" s="733"/>
      <c r="AJ148" s="733"/>
      <c r="AK148" s="733"/>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row>
    <row r="149" spans="1:78" s="2" customFormat="1" ht="14.1" customHeight="1">
      <c r="A149" s="1"/>
      <c r="B149" s="1"/>
      <c r="C149" s="1"/>
      <c r="D149" s="734"/>
      <c r="E149" s="734"/>
      <c r="F149" s="734"/>
      <c r="G149" s="734"/>
      <c r="H149" s="734"/>
      <c r="I149" s="734"/>
      <c r="J149" s="734"/>
      <c r="K149" s="734"/>
      <c r="L149" s="734"/>
      <c r="M149" s="734"/>
      <c r="N149" s="734"/>
      <c r="O149" s="734"/>
      <c r="P149" s="734"/>
      <c r="Q149" s="734"/>
      <c r="R149" s="734"/>
      <c r="S149" s="734"/>
      <c r="T149" s="734"/>
      <c r="U149" s="734"/>
      <c r="V149" s="734"/>
      <c r="W149" s="734"/>
      <c r="X149" s="734"/>
      <c r="Y149" s="734"/>
      <c r="Z149" s="734"/>
      <c r="AA149" s="734"/>
      <c r="AB149" s="734"/>
      <c r="AC149" s="734"/>
      <c r="AD149" s="734"/>
      <c r="AE149" s="734"/>
      <c r="AF149" s="734"/>
      <c r="AG149" s="734"/>
      <c r="AH149" s="734"/>
      <c r="AI149" s="734"/>
      <c r="AJ149" s="734"/>
      <c r="AK149" s="734"/>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row>
    <row r="150" spans="1:78"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row>
    <row r="151" spans="1:78" s="2" customFormat="1" ht="14.1" customHeight="1">
      <c r="A151" s="1"/>
      <c r="B151" s="1"/>
      <c r="C151" s="1" t="s">
        <v>24</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row>
    <row r="152" spans="1:78"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row>
    <row r="153" spans="1:78" s="2" customFormat="1" ht="14.1" customHeight="1">
      <c r="A153" s="1"/>
      <c r="B153" s="1"/>
      <c r="C153" s="1"/>
      <c r="D153" s="1"/>
      <c r="E153" s="1"/>
      <c r="F153" s="1"/>
      <c r="H153" s="1"/>
      <c r="I153" s="1" t="s">
        <v>37</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s="2" customFormat="1" ht="14.1" customHeight="1">
      <c r="A155" s="1"/>
      <c r="B155" s="1"/>
      <c r="C155" s="1"/>
      <c r="D155" s="1"/>
      <c r="E155" s="1"/>
      <c r="F155" s="1"/>
      <c r="H155" s="1"/>
      <c r="I155" s="1" t="s">
        <v>38</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s="2" customFormat="1" ht="14.1" customHeight="1">
      <c r="A157" s="1"/>
      <c r="B157" s="1"/>
      <c r="C157" s="1"/>
      <c r="D157" s="1"/>
      <c r="E157" s="1"/>
      <c r="F157" s="1"/>
      <c r="H157" s="1"/>
      <c r="I157" s="1" t="s">
        <v>39</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row>
    <row r="159" spans="1:78" ht="14.1" customHeight="1"/>
    <row r="160" spans="1:78" ht="14.1" customHeight="1"/>
    <row r="161" spans="1:76" ht="14.1" customHeight="1"/>
    <row r="162" spans="1:76" ht="14.1" customHeight="1"/>
    <row r="163" spans="1:76" s="2" customFormat="1" ht="14.1" customHeight="1">
      <c r="A163" s="1"/>
      <c r="B163" s="1"/>
      <c r="C163" s="1"/>
      <c r="D163" s="1"/>
      <c r="E163" s="1"/>
      <c r="F163" s="1"/>
      <c r="G163" s="1"/>
      <c r="H163" s="1"/>
      <c r="I163" s="1"/>
      <c r="J163" s="1"/>
      <c r="K163" s="1"/>
      <c r="L163" s="1"/>
      <c r="M163" s="1"/>
      <c r="N163" s="1"/>
      <c r="O163" s="735"/>
      <c r="P163" s="735"/>
      <c r="Q163" s="735"/>
      <c r="R163" s="735"/>
      <c r="S163" s="1" t="s">
        <v>13</v>
      </c>
      <c r="T163" s="735"/>
      <c r="U163" s="735"/>
      <c r="V163" s="1" t="s">
        <v>14</v>
      </c>
      <c r="W163" s="735"/>
      <c r="X163" s="735"/>
      <c r="Y163" s="1" t="s">
        <v>15</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row>
    <row r="164" spans="1:76"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90"/>
      <c r="AB164" s="290"/>
      <c r="AC164" s="290"/>
      <c r="AD164" s="290"/>
      <c r="AE164" s="1"/>
      <c r="AF164" s="290"/>
      <c r="AG164" s="290"/>
      <c r="AH164" s="1"/>
      <c r="AI164" s="290"/>
      <c r="AJ164" s="290"/>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row>
    <row r="165" spans="1:76" s="2" customFormat="1" ht="14.1" customHeight="1">
      <c r="A165" s="1"/>
      <c r="B165" s="1"/>
      <c r="C165" s="1"/>
      <c r="D165" s="1"/>
      <c r="E165" s="1"/>
      <c r="F165" s="1"/>
      <c r="G165" s="288"/>
      <c r="H165" s="288"/>
      <c r="I165" s="288"/>
      <c r="J165" s="288"/>
      <c r="K165" s="288"/>
      <c r="L165" s="288"/>
      <c r="M165" s="288"/>
      <c r="N165" s="288"/>
      <c r="O165" s="3" t="s">
        <v>922</v>
      </c>
      <c r="P165" s="3"/>
      <c r="Q165" s="3"/>
      <c r="R165" s="3"/>
      <c r="S165" s="727"/>
      <c r="T165" s="727"/>
      <c r="U165" s="727"/>
      <c r="V165" s="727"/>
      <c r="W165" s="727"/>
      <c r="X165" s="727"/>
      <c r="Y165" s="727"/>
      <c r="Z165" s="727"/>
      <c r="AA165" s="727"/>
      <c r="AB165" s="727"/>
      <c r="AC165" s="727"/>
      <c r="AD165" s="727"/>
      <c r="AE165" s="727"/>
      <c r="AF165" s="727"/>
      <c r="AG165" s="727"/>
      <c r="AH165" s="727"/>
      <c r="AI165" s="727"/>
      <c r="AJ165" s="727"/>
      <c r="AK165" s="727"/>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row>
    <row r="166" spans="1:76" s="2" customFormat="1" ht="14.1" customHeight="1">
      <c r="A166" s="1"/>
      <c r="B166" s="1"/>
      <c r="C166" s="1"/>
      <c r="D166" s="1"/>
      <c r="E166" s="1"/>
      <c r="F166" s="1"/>
      <c r="G166" s="289"/>
      <c r="H166" s="289"/>
      <c r="I166" s="289"/>
      <c r="J166" s="289"/>
      <c r="K166" s="289"/>
      <c r="L166" s="289"/>
      <c r="M166" s="289"/>
      <c r="N166" s="289"/>
      <c r="O166" s="1" t="s">
        <v>921</v>
      </c>
      <c r="P166" s="1"/>
      <c r="Q166" s="1"/>
      <c r="R166" s="1"/>
      <c r="S166" s="728"/>
      <c r="T166" s="728"/>
      <c r="U166" s="728"/>
      <c r="V166" s="728"/>
      <c r="W166" s="728"/>
      <c r="X166" s="728"/>
      <c r="Y166" s="728"/>
      <c r="Z166" s="728"/>
      <c r="AA166" s="728"/>
      <c r="AB166" s="728"/>
      <c r="AC166" s="728"/>
      <c r="AD166" s="728"/>
      <c r="AE166" s="728"/>
      <c r="AF166" s="728"/>
      <c r="AG166" s="728"/>
      <c r="AH166" s="728"/>
      <c r="AI166" s="728"/>
      <c r="AJ166" s="728"/>
      <c r="AK166" s="728"/>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row>
    <row r="167" spans="1:76" s="2" customFormat="1" ht="14.1" customHeight="1">
      <c r="A167" s="1"/>
      <c r="B167" s="1"/>
      <c r="C167" s="1"/>
      <c r="D167" s="1"/>
      <c r="E167" s="1"/>
      <c r="F167" s="1"/>
      <c r="G167" s="289"/>
      <c r="H167" s="289"/>
      <c r="I167" s="289"/>
      <c r="J167" s="289"/>
      <c r="K167" s="289"/>
      <c r="L167" s="289"/>
      <c r="M167" s="289"/>
      <c r="N167" s="289"/>
      <c r="O167" s="1"/>
      <c r="P167" s="1"/>
      <c r="Q167" s="1"/>
      <c r="R167" s="1"/>
      <c r="S167" s="729"/>
      <c r="T167" s="729"/>
      <c r="U167" s="729"/>
      <c r="V167" s="729"/>
      <c r="W167" s="729"/>
      <c r="X167" s="729"/>
      <c r="Y167" s="729"/>
      <c r="Z167" s="729"/>
      <c r="AA167" s="729"/>
      <c r="AB167" s="729"/>
      <c r="AC167" s="729"/>
      <c r="AD167" s="729"/>
      <c r="AE167" s="729"/>
      <c r="AF167" s="729"/>
      <c r="AG167" s="729"/>
      <c r="AH167" s="729"/>
      <c r="AI167" s="729"/>
      <c r="AJ167" s="729"/>
      <c r="AK167" s="729"/>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row>
    <row r="168" spans="1:76" ht="14.1" customHeight="1">
      <c r="O168" s="1" t="s">
        <v>920</v>
      </c>
      <c r="S168" s="730"/>
      <c r="T168" s="730"/>
      <c r="U168" s="730"/>
      <c r="V168" s="730"/>
      <c r="W168" s="730"/>
      <c r="X168" s="730"/>
      <c r="Y168" s="730"/>
      <c r="Z168" s="730"/>
      <c r="AA168" s="730"/>
      <c r="AB168" s="730"/>
      <c r="AC168" s="730"/>
      <c r="AD168" s="730"/>
      <c r="AE168" s="730"/>
      <c r="AF168" s="730"/>
      <c r="AG168" s="730"/>
      <c r="AH168" s="730"/>
      <c r="AI168" s="730"/>
      <c r="AJ168" s="730"/>
      <c r="AK168" s="730"/>
    </row>
    <row r="169" spans="1:76" ht="14.1" customHeight="1"/>
    <row r="170" spans="1:76" ht="13.5" customHeight="1"/>
  </sheetData>
  <mergeCells count="49">
    <mergeCell ref="A3:AK4"/>
    <mergeCell ref="AA6:AD6"/>
    <mergeCell ref="AF6:AG6"/>
    <mergeCell ref="AI6:AJ6"/>
    <mergeCell ref="V14:AK16"/>
    <mergeCell ref="V18:AK19"/>
    <mergeCell ref="B21:AK23"/>
    <mergeCell ref="G26:AK26"/>
    <mergeCell ref="A29:AK29"/>
    <mergeCell ref="D32:AK33"/>
    <mergeCell ref="D36:AK36"/>
    <mergeCell ref="D37:AK37"/>
    <mergeCell ref="D38:AK38"/>
    <mergeCell ref="A65:AK66"/>
    <mergeCell ref="AA68:AD68"/>
    <mergeCell ref="AF68:AG68"/>
    <mergeCell ref="AI68:AJ68"/>
    <mergeCell ref="B71:L72"/>
    <mergeCell ref="V76:AK78"/>
    <mergeCell ref="V80:AK81"/>
    <mergeCell ref="B84:AK85"/>
    <mergeCell ref="G89:AK89"/>
    <mergeCell ref="A92:AK92"/>
    <mergeCell ref="D95:AK96"/>
    <mergeCell ref="D99:AK99"/>
    <mergeCell ref="D100:AK100"/>
    <mergeCell ref="D101:AK101"/>
    <mergeCell ref="A119:AK120"/>
    <mergeCell ref="B124:L125"/>
    <mergeCell ref="B129:AK130"/>
    <mergeCell ref="C133:H133"/>
    <mergeCell ref="C134:F134"/>
    <mergeCell ref="G134:AK134"/>
    <mergeCell ref="G135:AK135"/>
    <mergeCell ref="G136:AK136"/>
    <mergeCell ref="C137:F137"/>
    <mergeCell ref="G137:AK137"/>
    <mergeCell ref="A140:AK140"/>
    <mergeCell ref="S165:AK165"/>
    <mergeCell ref="S166:AK166"/>
    <mergeCell ref="S167:AK167"/>
    <mergeCell ref="S168:AK168"/>
    <mergeCell ref="D143:AK144"/>
    <mergeCell ref="D147:AK147"/>
    <mergeCell ref="D148:AK148"/>
    <mergeCell ref="D149:AK149"/>
    <mergeCell ref="O163:R163"/>
    <mergeCell ref="T163:U163"/>
    <mergeCell ref="W163:X163"/>
  </mergeCells>
  <phoneticPr fontId="2"/>
  <pageMargins left="0.62992125984251968" right="0.39370078740157483" top="0.74803149606299213" bottom="0.59055118110236227"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27" r:id="rId5" name="Check Box 31">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28" r:id="rId6" name="Check Box 32">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29" r:id="rId7" name="Check Box 33">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33" r:id="rId11" name="Check Box 37">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34" r:id="rId12" name="Check Box 38">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35" r:id="rId13" name="Check Box 39">
              <controlPr defaultSize="0" autoFill="0" autoLine="0" autoPict="0">
                <anchor moveWithCells="1">
                  <from>
                    <xdr:col>3</xdr:col>
                    <xdr:colOff>142875</xdr:colOff>
                    <xdr:row>103</xdr:row>
                    <xdr:rowOff>152400</xdr:rowOff>
                  </from>
                  <to>
                    <xdr:col>5</xdr:col>
                    <xdr:colOff>28575</xdr:colOff>
                    <xdr:row>106</xdr:row>
                    <xdr:rowOff>0</xdr:rowOff>
                  </to>
                </anchor>
              </controlPr>
            </control>
          </mc:Choice>
        </mc:AlternateContent>
        <mc:AlternateContent xmlns:mc="http://schemas.openxmlformats.org/markup-compatibility/2006">
          <mc:Choice Requires="x14">
            <control shapeId="4136" r:id="rId14" name="Check Box 40">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37" r:id="rId15" name="Check Box 41">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38" r:id="rId16" name="Check Box 42">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9" r:id="rId17" name="Check Box 43">
              <controlPr defaultSize="0" autoFill="0" autoLine="0" autoPict="0">
                <anchor moveWithCells="1">
                  <from>
                    <xdr:col>5</xdr:col>
                    <xdr:colOff>142875</xdr:colOff>
                    <xdr:row>154</xdr:row>
                    <xdr:rowOff>171450</xdr:rowOff>
                  </from>
                  <to>
                    <xdr:col>7</xdr:col>
                    <xdr:colOff>28575</xdr:colOff>
                    <xdr:row>158</xdr:row>
                    <xdr:rowOff>0</xdr:rowOff>
                  </to>
                </anchor>
              </controlPr>
            </control>
          </mc:Choice>
        </mc:AlternateContent>
        <mc:AlternateContent xmlns:mc="http://schemas.openxmlformats.org/markup-compatibility/2006">
          <mc:Choice Requires="x14">
            <control shapeId="4140" r:id="rId18" name="Check Box 44">
              <controlPr defaultSize="0" autoFill="0" autoLine="0" autoPict="0">
                <anchor moveWithCells="1">
                  <from>
                    <xdr:col>5</xdr:col>
                    <xdr:colOff>142875</xdr:colOff>
                    <xdr:row>152</xdr:row>
                    <xdr:rowOff>171450</xdr:rowOff>
                  </from>
                  <to>
                    <xdr:col>7</xdr:col>
                    <xdr:colOff>28575</xdr:colOff>
                    <xdr:row>156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BK565"/>
  <sheetViews>
    <sheetView showGridLines="0" showZeros="0" tabSelected="1" zoomScaleNormal="100" zoomScaleSheetLayoutView="100" workbookViewId="0"/>
  </sheetViews>
  <sheetFormatPr defaultColWidth="9" defaultRowHeight="18.75"/>
  <cols>
    <col min="1" max="37" width="2.125" style="109" customWidth="1"/>
    <col min="38" max="52" width="2.625" style="109" hidden="1" customWidth="1"/>
    <col min="53" max="193" width="2.625" style="109" customWidth="1"/>
    <col min="194" max="16384" width="9" style="109"/>
  </cols>
  <sheetData>
    <row r="1" spans="1:37" s="5" customFormat="1" ht="14.1" customHeight="1"/>
    <row r="2" spans="1:37" s="5" customFormat="1" ht="14.1" customHeight="1">
      <c r="A2" s="5" t="s">
        <v>71</v>
      </c>
    </row>
    <row r="3" spans="1:37" s="5" customFormat="1" ht="14.1" customHeight="1"/>
    <row r="4" spans="1:37" s="5" customFormat="1" ht="14.1" customHeight="1">
      <c r="A4" s="1168" t="s">
        <v>72</v>
      </c>
      <c r="B4" s="1168"/>
      <c r="C4" s="1168"/>
      <c r="D4" s="1168"/>
      <c r="E4" s="1168"/>
      <c r="F4" s="1168"/>
      <c r="G4" s="1168"/>
      <c r="H4" s="1168"/>
      <c r="I4" s="1168"/>
      <c r="J4" s="1168"/>
      <c r="K4" s="1168"/>
      <c r="L4" s="1168"/>
      <c r="M4" s="1168"/>
      <c r="N4" s="1168"/>
      <c r="O4" s="1168"/>
      <c r="P4" s="1168"/>
      <c r="Q4" s="1168"/>
      <c r="R4" s="1168"/>
      <c r="S4" s="1168"/>
      <c r="T4" s="1168"/>
      <c r="U4" s="1168"/>
      <c r="V4" s="1168"/>
      <c r="W4" s="1168"/>
      <c r="X4" s="1168"/>
      <c r="Y4" s="1168"/>
      <c r="Z4" s="1168"/>
      <c r="AA4" s="1168"/>
      <c r="AB4" s="1168"/>
      <c r="AC4" s="1168"/>
      <c r="AD4" s="1168"/>
      <c r="AE4" s="1168"/>
      <c r="AF4" s="1168"/>
      <c r="AG4" s="1168"/>
      <c r="AH4" s="1168"/>
      <c r="AI4" s="1168"/>
      <c r="AJ4" s="1168"/>
      <c r="AK4" s="1168"/>
    </row>
    <row r="5" spans="1:37" s="5" customFormat="1" ht="14.1" customHeight="1"/>
    <row r="6" spans="1:37" s="5" customFormat="1" ht="14.1" customHeight="1">
      <c r="A6" s="1147" t="s">
        <v>73</v>
      </c>
      <c r="B6" s="1147"/>
      <c r="C6" s="1147"/>
      <c r="D6" s="1147"/>
      <c r="E6" s="1147"/>
      <c r="F6" s="1147"/>
      <c r="G6" s="1147"/>
      <c r="H6" s="1147"/>
      <c r="I6" s="1147"/>
      <c r="J6" s="1147"/>
      <c r="K6" s="1147"/>
      <c r="L6" s="1147"/>
      <c r="M6" s="1147"/>
      <c r="N6" s="1147"/>
      <c r="O6" s="1147"/>
      <c r="P6" s="1147"/>
      <c r="Q6" s="1147"/>
      <c r="R6" s="1147"/>
      <c r="S6" s="1147"/>
      <c r="T6" s="1147"/>
      <c r="U6" s="1147"/>
      <c r="V6" s="1147"/>
      <c r="W6" s="1147"/>
      <c r="X6" s="1147"/>
      <c r="Y6" s="1147"/>
      <c r="Z6" s="1147"/>
      <c r="AA6" s="1147"/>
      <c r="AB6" s="1147"/>
      <c r="AC6" s="1147"/>
      <c r="AD6" s="1147"/>
      <c r="AE6" s="1147"/>
      <c r="AF6" s="1147"/>
      <c r="AG6" s="1147"/>
      <c r="AH6" s="1147"/>
      <c r="AI6" s="1147"/>
      <c r="AJ6" s="1147"/>
      <c r="AK6" s="1147"/>
    </row>
    <row r="7" spans="1:37" s="5" customFormat="1" ht="14.1" customHeight="1">
      <c r="A7" s="6" t="s">
        <v>74</v>
      </c>
      <c r="B7" s="6"/>
      <c r="C7" s="6"/>
      <c r="D7" s="6"/>
      <c r="E7" s="6"/>
      <c r="F7" s="6"/>
      <c r="G7" s="6"/>
      <c r="H7" s="6"/>
      <c r="I7" s="6"/>
      <c r="J7" s="6"/>
      <c r="K7" s="6"/>
      <c r="L7" s="6"/>
      <c r="M7" s="6"/>
      <c r="N7" s="6"/>
      <c r="O7" s="6"/>
      <c r="P7" s="6"/>
      <c r="Q7" s="6"/>
      <c r="R7" s="6"/>
      <c r="S7" s="6"/>
      <c r="T7" s="6"/>
      <c r="U7" s="6"/>
      <c r="V7" s="6"/>
      <c r="W7" s="6"/>
      <c r="X7" s="6"/>
      <c r="Y7" s="6"/>
      <c r="Z7" s="6"/>
      <c r="AA7" s="1169"/>
      <c r="AB7" s="1169"/>
      <c r="AC7" s="1169"/>
      <c r="AD7" s="1169"/>
      <c r="AE7" s="6" t="s">
        <v>75</v>
      </c>
      <c r="AF7" s="1169"/>
      <c r="AG7" s="1169"/>
      <c r="AH7" s="6" t="s">
        <v>76</v>
      </c>
      <c r="AI7" s="1169"/>
      <c r="AJ7" s="1169"/>
      <c r="AK7" s="6" t="s">
        <v>77</v>
      </c>
    </row>
    <row r="8" spans="1:37" s="5" customFormat="1" ht="14.1" customHeight="1">
      <c r="A8" s="6"/>
      <c r="B8" s="6"/>
      <c r="C8" s="6" t="s">
        <v>918</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78</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1170"/>
      <c r="X11" s="1170"/>
      <c r="Y11" s="1170"/>
      <c r="Z11" s="1170"/>
      <c r="AA11" s="1170"/>
      <c r="AB11" s="1170"/>
      <c r="AC11" s="1170"/>
      <c r="AD11" s="1170"/>
      <c r="AE11" s="1170"/>
      <c r="AF11" s="1170"/>
      <c r="AG11" s="1170"/>
      <c r="AH11" s="1170"/>
      <c r="AI11" s="1170"/>
      <c r="AJ11" s="1170"/>
      <c r="AK11" s="1170"/>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1170"/>
      <c r="X12" s="1170"/>
      <c r="Y12" s="1170"/>
      <c r="Z12" s="1170"/>
      <c r="AA12" s="1170"/>
      <c r="AB12" s="1170"/>
      <c r="AC12" s="1170"/>
      <c r="AD12" s="1170"/>
      <c r="AE12" s="1170"/>
      <c r="AF12" s="1170"/>
      <c r="AG12" s="1170"/>
      <c r="AH12" s="1170"/>
      <c r="AI12" s="1170"/>
      <c r="AJ12" s="1170"/>
      <c r="AK12" s="1170"/>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79</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1155"/>
      <c r="X14" s="1155"/>
      <c r="Y14" s="1155"/>
      <c r="Z14" s="1155"/>
      <c r="AA14" s="1155"/>
      <c r="AB14" s="1155"/>
      <c r="AC14" s="1155"/>
      <c r="AD14" s="1155"/>
      <c r="AE14" s="1155"/>
      <c r="AF14" s="1155"/>
      <c r="AG14" s="1155"/>
      <c r="AH14" s="1155"/>
      <c r="AI14" s="1155"/>
      <c r="AJ14" s="1155"/>
      <c r="AK14" s="1155"/>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1155"/>
      <c r="X15" s="1155"/>
      <c r="Y15" s="1155"/>
      <c r="Z15" s="1155"/>
      <c r="AA15" s="1155"/>
      <c r="AB15" s="1155"/>
      <c r="AC15" s="1155"/>
      <c r="AD15" s="1155"/>
      <c r="AE15" s="1155"/>
      <c r="AF15" s="1155"/>
      <c r="AG15" s="1155"/>
      <c r="AH15" s="1155"/>
      <c r="AI15" s="1155"/>
      <c r="AJ15" s="1155"/>
      <c r="AK15" s="1155"/>
    </row>
    <row r="16" spans="1:37" s="5" customFormat="1" ht="14.1" customHeight="1"/>
    <row r="17" spans="1:37" s="5" customFormat="1" ht="14.1" customHeight="1">
      <c r="A17" s="1173" t="s">
        <v>80</v>
      </c>
      <c r="B17" s="1174"/>
      <c r="C17" s="1174"/>
      <c r="D17" s="1174"/>
      <c r="E17" s="1174"/>
      <c r="F17" s="1174"/>
      <c r="G17" s="1174"/>
      <c r="H17" s="1174"/>
      <c r="I17" s="1174"/>
      <c r="J17" s="1174"/>
      <c r="K17" s="1174"/>
      <c r="L17" s="1174"/>
      <c r="M17" s="1174"/>
      <c r="N17" s="1174"/>
      <c r="O17" s="1174"/>
      <c r="P17" s="1174"/>
      <c r="Q17" s="1174"/>
      <c r="R17" s="1174"/>
      <c r="S17" s="1174"/>
      <c r="T17" s="1174"/>
      <c r="U17" s="1174"/>
      <c r="V17" s="1174"/>
      <c r="W17" s="1174"/>
      <c r="X17" s="1174"/>
      <c r="Y17" s="1174"/>
      <c r="Z17" s="1174"/>
      <c r="AA17" s="1174"/>
      <c r="AB17" s="1174"/>
      <c r="AC17" s="1174"/>
      <c r="AD17" s="1174"/>
      <c r="AE17" s="1174"/>
      <c r="AF17" s="1174"/>
      <c r="AG17" s="1174"/>
      <c r="AH17" s="1174"/>
      <c r="AI17" s="1174"/>
      <c r="AJ17" s="1174"/>
      <c r="AK17" s="1174"/>
    </row>
    <row r="18" spans="1:37" s="5" customFormat="1" ht="14.1" customHeight="1">
      <c r="A18" s="1174"/>
      <c r="B18" s="1174"/>
      <c r="C18" s="1174"/>
      <c r="D18" s="1174"/>
      <c r="E18" s="1174"/>
      <c r="F18" s="1174"/>
      <c r="G18" s="1174"/>
      <c r="H18" s="1174"/>
      <c r="I18" s="1174"/>
      <c r="J18" s="1174"/>
      <c r="K18" s="1174"/>
      <c r="L18" s="1174"/>
      <c r="M18" s="1174"/>
      <c r="N18" s="1174"/>
      <c r="O18" s="1174"/>
      <c r="P18" s="1174"/>
      <c r="Q18" s="1174"/>
      <c r="R18" s="1174"/>
      <c r="S18" s="1174"/>
      <c r="T18" s="1174"/>
      <c r="U18" s="1174"/>
      <c r="V18" s="1174"/>
      <c r="W18" s="1174"/>
      <c r="X18" s="1174"/>
      <c r="Y18" s="1174"/>
      <c r="Z18" s="1174"/>
      <c r="AA18" s="1174"/>
      <c r="AB18" s="1174"/>
      <c r="AC18" s="1174"/>
      <c r="AD18" s="1174"/>
      <c r="AE18" s="1174"/>
      <c r="AF18" s="1174"/>
      <c r="AG18" s="1174"/>
      <c r="AH18" s="1174"/>
      <c r="AI18" s="1174"/>
      <c r="AJ18" s="1174"/>
      <c r="AK18" s="1174"/>
    </row>
    <row r="19" spans="1:37" s="5" customFormat="1" ht="14.1" customHeight="1">
      <c r="A19" s="1174"/>
      <c r="B19" s="1174"/>
      <c r="C19" s="1174"/>
      <c r="D19" s="1174"/>
      <c r="E19" s="1174"/>
      <c r="F19" s="1174"/>
      <c r="G19" s="1174"/>
      <c r="H19" s="1174"/>
      <c r="I19" s="1174"/>
      <c r="J19" s="1174"/>
      <c r="K19" s="1174"/>
      <c r="L19" s="1174"/>
      <c r="M19" s="1174"/>
      <c r="N19" s="1174"/>
      <c r="O19" s="1174"/>
      <c r="P19" s="1174"/>
      <c r="Q19" s="1174"/>
      <c r="R19" s="1174"/>
      <c r="S19" s="1174"/>
      <c r="T19" s="1174"/>
      <c r="U19" s="1174"/>
      <c r="V19" s="1174"/>
      <c r="W19" s="1174"/>
      <c r="X19" s="1174"/>
      <c r="Y19" s="1174"/>
      <c r="Z19" s="1174"/>
      <c r="AA19" s="1174"/>
      <c r="AB19" s="1174"/>
      <c r="AC19" s="1174"/>
      <c r="AD19" s="1174"/>
      <c r="AE19" s="1174"/>
      <c r="AF19" s="1174"/>
      <c r="AG19" s="1174"/>
      <c r="AH19" s="1174"/>
      <c r="AI19" s="1174"/>
      <c r="AJ19" s="1174" t="b">
        <v>1</v>
      </c>
      <c r="AK19" s="1174"/>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81</v>
      </c>
      <c r="C49" s="9"/>
      <c r="D49" s="9"/>
      <c r="E49" s="9"/>
      <c r="F49" s="9"/>
      <c r="G49" s="9"/>
      <c r="H49" s="9"/>
      <c r="I49" s="9"/>
      <c r="J49" s="9"/>
      <c r="K49" s="9"/>
      <c r="L49" s="9"/>
      <c r="M49" s="9"/>
      <c r="N49" s="10"/>
      <c r="O49" s="11" t="s">
        <v>82</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75</v>
      </c>
      <c r="H50" s="9"/>
      <c r="I50" s="9"/>
      <c r="J50" s="9" t="s">
        <v>76</v>
      </c>
      <c r="K50" s="9"/>
      <c r="L50" s="9"/>
      <c r="M50" s="9" t="s">
        <v>77</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83</v>
      </c>
      <c r="D51" s="9"/>
      <c r="E51" s="9"/>
      <c r="F51" s="9"/>
      <c r="G51" s="9"/>
      <c r="H51" s="9"/>
      <c r="I51" s="9"/>
      <c r="J51" s="9"/>
      <c r="K51" s="9"/>
      <c r="L51" s="9"/>
      <c r="M51" s="9" t="s">
        <v>84</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85</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2"/>
      <c r="D54" s="22"/>
      <c r="E54" s="22"/>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row>
    <row r="55" spans="1:37" s="5" customFormat="1" ht="14.1" customHeight="1">
      <c r="A55" s="1147" t="s">
        <v>87</v>
      </c>
      <c r="B55" s="1147"/>
      <c r="C55" s="1147"/>
      <c r="D55" s="1147"/>
      <c r="E55" s="1147"/>
      <c r="F55" s="1147"/>
      <c r="G55" s="1147"/>
      <c r="H55" s="1147"/>
      <c r="I55" s="1147"/>
      <c r="J55" s="1147"/>
      <c r="K55" s="1147"/>
      <c r="L55" s="1147"/>
      <c r="M55" s="1147"/>
      <c r="N55" s="1147"/>
      <c r="O55" s="1147"/>
      <c r="P55" s="1147"/>
      <c r="Q55" s="1147"/>
      <c r="R55" s="1147"/>
      <c r="S55" s="1147"/>
      <c r="T55" s="1147"/>
      <c r="U55" s="1147"/>
      <c r="V55" s="1147"/>
      <c r="W55" s="1147"/>
      <c r="X55" s="1147"/>
      <c r="Y55" s="1147"/>
      <c r="Z55" s="1147"/>
      <c r="AA55" s="1147"/>
      <c r="AB55" s="1147"/>
      <c r="AC55" s="1147"/>
      <c r="AD55" s="1147"/>
      <c r="AE55" s="1147"/>
      <c r="AF55" s="1147"/>
      <c r="AG55" s="1147"/>
      <c r="AH55" s="1147"/>
      <c r="AI55" s="1147"/>
      <c r="AJ55" s="1147"/>
      <c r="AK55" s="1147"/>
    </row>
    <row r="56" spans="1:37" s="5" customFormat="1" ht="20.100000000000001" customHeight="1">
      <c r="A56" s="6" t="s">
        <v>88</v>
      </c>
      <c r="B56" s="6"/>
      <c r="C56" s="6"/>
      <c r="D56" s="6"/>
      <c r="E56" s="6"/>
      <c r="F56" s="6"/>
      <c r="G56" s="6"/>
      <c r="H56" s="6"/>
      <c r="I56" s="6"/>
      <c r="J56" s="6"/>
      <c r="K56" s="6"/>
      <c r="L56" s="6"/>
      <c r="M56" s="6"/>
      <c r="N56" s="6"/>
      <c r="O56" s="6"/>
    </row>
    <row r="57" spans="1:37" s="5" customFormat="1" ht="20.100000000000001" customHeight="1">
      <c r="A57" s="6" t="s">
        <v>89</v>
      </c>
      <c r="B57" s="6"/>
      <c r="C57" s="6"/>
      <c r="D57" s="6"/>
      <c r="E57" s="6"/>
      <c r="F57" s="6"/>
      <c r="G57" s="6"/>
      <c r="H57" s="6"/>
      <c r="I57" s="6"/>
      <c r="J57" s="6"/>
      <c r="K57" s="6"/>
      <c r="L57" s="6"/>
      <c r="M57" s="6"/>
      <c r="N57" s="6"/>
      <c r="O57" s="6"/>
    </row>
    <row r="58" spans="1:37" s="5" customFormat="1" ht="20.100000000000001" customHeight="1">
      <c r="A58" s="1171" t="s">
        <v>90</v>
      </c>
      <c r="B58" s="1171"/>
      <c r="C58" s="1171"/>
      <c r="D58" s="1171"/>
      <c r="E58" s="1171"/>
      <c r="F58" s="1171"/>
      <c r="G58" s="1171"/>
      <c r="H58" s="1171"/>
      <c r="I58" s="1171"/>
      <c r="J58" s="1171"/>
      <c r="K58" s="1171"/>
      <c r="L58" s="1171"/>
      <c r="M58" s="1171"/>
      <c r="N58" s="1171"/>
      <c r="O58" s="1171"/>
      <c r="P58" s="1172"/>
      <c r="Q58" s="1172"/>
      <c r="R58" s="1172"/>
      <c r="S58" s="1172"/>
      <c r="T58" s="1172"/>
      <c r="U58" s="1172"/>
      <c r="V58" s="1172"/>
      <c r="W58" s="1172"/>
      <c r="X58" s="1172"/>
      <c r="Y58" s="1172"/>
      <c r="Z58" s="1172"/>
      <c r="AA58" s="1172"/>
      <c r="AB58" s="1172"/>
      <c r="AC58" s="1172"/>
      <c r="AD58" s="1172"/>
      <c r="AE58" s="1172"/>
      <c r="AF58" s="1172"/>
      <c r="AG58" s="1172"/>
      <c r="AH58" s="1172"/>
      <c r="AI58" s="1172"/>
      <c r="AJ58" s="1172"/>
      <c r="AK58" s="1172"/>
    </row>
    <row r="59" spans="1:37" s="5" customFormat="1" ht="20.100000000000001" customHeight="1">
      <c r="A59" s="1171" t="s">
        <v>91</v>
      </c>
      <c r="B59" s="1171"/>
      <c r="C59" s="1171"/>
      <c r="D59" s="1171"/>
      <c r="E59" s="1171"/>
      <c r="F59" s="1171"/>
      <c r="G59" s="1171"/>
      <c r="H59" s="1171"/>
      <c r="I59" s="1171"/>
      <c r="J59" s="1171"/>
      <c r="K59" s="1171"/>
      <c r="L59" s="1171"/>
      <c r="M59" s="1171"/>
      <c r="N59" s="1171"/>
      <c r="O59" s="1171"/>
      <c r="P59" s="1157"/>
      <c r="Q59" s="1157"/>
      <c r="R59" s="1157"/>
      <c r="S59" s="1157"/>
      <c r="T59" s="1157"/>
      <c r="U59" s="1157"/>
      <c r="V59" s="1157"/>
      <c r="W59" s="1157"/>
      <c r="X59" s="1157"/>
      <c r="Y59" s="1157"/>
      <c r="Z59" s="1157"/>
      <c r="AA59" s="1157"/>
      <c r="AB59" s="1157"/>
      <c r="AC59" s="1157"/>
      <c r="AD59" s="1157"/>
      <c r="AE59" s="1157"/>
      <c r="AF59" s="1157"/>
      <c r="AG59" s="1157"/>
      <c r="AH59" s="1157"/>
      <c r="AI59" s="1157"/>
      <c r="AJ59" s="1157"/>
      <c r="AK59" s="1157"/>
    </row>
    <row r="60" spans="1:37" s="5" customFormat="1" ht="20.100000000000001" customHeight="1">
      <c r="A60" s="1171" t="s">
        <v>92</v>
      </c>
      <c r="B60" s="1171"/>
      <c r="C60" s="1171"/>
      <c r="D60" s="1171"/>
      <c r="E60" s="1171"/>
      <c r="F60" s="1171"/>
      <c r="G60" s="1171"/>
      <c r="H60" s="1171"/>
      <c r="I60" s="1171"/>
      <c r="J60" s="1171"/>
      <c r="K60" s="1171"/>
      <c r="L60" s="1171"/>
      <c r="M60" s="1171"/>
      <c r="N60" s="1171"/>
      <c r="O60" s="1171"/>
      <c r="P60" s="1157"/>
      <c r="Q60" s="1157"/>
      <c r="R60" s="1157"/>
      <c r="S60" s="1157"/>
      <c r="T60" s="1157"/>
      <c r="U60" s="1157"/>
      <c r="V60" s="1157"/>
      <c r="W60" s="1157"/>
      <c r="X60" s="319"/>
      <c r="Y60" s="319"/>
      <c r="Z60" s="319"/>
      <c r="AA60" s="319"/>
      <c r="AB60" s="319"/>
      <c r="AC60" s="319"/>
      <c r="AD60" s="319"/>
      <c r="AE60" s="319"/>
      <c r="AF60" s="319"/>
      <c r="AG60" s="319"/>
      <c r="AH60" s="319"/>
      <c r="AI60" s="319"/>
      <c r="AJ60" s="319"/>
      <c r="AK60" s="319"/>
    </row>
    <row r="61" spans="1:37" s="5" customFormat="1" ht="20.100000000000001" customHeight="1">
      <c r="A61" s="1171" t="s">
        <v>93</v>
      </c>
      <c r="B61" s="1171"/>
      <c r="C61" s="1171"/>
      <c r="D61" s="1171"/>
      <c r="E61" s="1171"/>
      <c r="F61" s="1171"/>
      <c r="G61" s="1171"/>
      <c r="H61" s="1171"/>
      <c r="I61" s="1171"/>
      <c r="J61" s="1171"/>
      <c r="K61" s="1171"/>
      <c r="L61" s="1171"/>
      <c r="M61" s="1171"/>
      <c r="N61" s="1171"/>
      <c r="O61" s="1171"/>
      <c r="P61" s="1157"/>
      <c r="Q61" s="1157"/>
      <c r="R61" s="1157"/>
      <c r="S61" s="1157"/>
      <c r="T61" s="1157"/>
      <c r="U61" s="1157"/>
      <c r="V61" s="1157"/>
      <c r="W61" s="1157"/>
      <c r="X61" s="1157"/>
      <c r="Y61" s="1157"/>
      <c r="Z61" s="1157"/>
      <c r="AA61" s="1157"/>
      <c r="AB61" s="1157"/>
      <c r="AC61" s="1157"/>
      <c r="AD61" s="1157"/>
      <c r="AE61" s="1157"/>
      <c r="AF61" s="1157"/>
      <c r="AG61" s="1157"/>
      <c r="AH61" s="1157"/>
      <c r="AI61" s="1157"/>
      <c r="AJ61" s="1157"/>
      <c r="AK61" s="1157"/>
    </row>
    <row r="62" spans="1:37" s="5" customFormat="1" ht="20.100000000000001" customHeight="1">
      <c r="A62" s="1160" t="s">
        <v>94</v>
      </c>
      <c r="B62" s="1160"/>
      <c r="C62" s="1160"/>
      <c r="D62" s="1160"/>
      <c r="E62" s="1160"/>
      <c r="F62" s="1160"/>
      <c r="G62" s="1160"/>
      <c r="H62" s="1160"/>
      <c r="I62" s="1160"/>
      <c r="J62" s="1160"/>
      <c r="K62" s="1160"/>
      <c r="L62" s="1160"/>
      <c r="M62" s="1160"/>
      <c r="N62" s="1160"/>
      <c r="O62" s="1160"/>
      <c r="P62" s="1158"/>
      <c r="Q62" s="1158"/>
      <c r="R62" s="1158"/>
      <c r="S62" s="1158"/>
      <c r="T62" s="1158"/>
      <c r="U62" s="1158"/>
      <c r="V62" s="1158"/>
      <c r="W62" s="1158"/>
      <c r="X62" s="1158"/>
      <c r="Y62" s="1158"/>
      <c r="Z62" s="1158"/>
      <c r="AA62" s="1158"/>
      <c r="AB62" s="1158"/>
      <c r="AC62" s="1158"/>
      <c r="AD62" s="1158"/>
      <c r="AE62" s="1158"/>
      <c r="AF62" s="1158"/>
      <c r="AG62" s="1158"/>
      <c r="AH62" s="320"/>
      <c r="AI62" s="320"/>
      <c r="AJ62" s="320"/>
      <c r="AK62" s="320"/>
    </row>
    <row r="63" spans="1:37" s="5" customFormat="1" ht="20.100000000000001" customHeight="1">
      <c r="A63" s="6" t="s">
        <v>95</v>
      </c>
      <c r="B63" s="6"/>
      <c r="C63" s="6"/>
      <c r="D63" s="6"/>
      <c r="E63" s="6"/>
      <c r="F63" s="6"/>
      <c r="G63" s="6"/>
      <c r="H63" s="6"/>
      <c r="I63" s="6"/>
      <c r="J63" s="6"/>
      <c r="K63" s="6"/>
      <c r="L63" s="6"/>
      <c r="M63" s="6"/>
      <c r="N63" s="6"/>
      <c r="O63" s="6"/>
      <c r="P63" s="308"/>
      <c r="Q63" s="308"/>
      <c r="R63" s="308"/>
      <c r="S63" s="308"/>
      <c r="T63" s="308"/>
      <c r="U63" s="308"/>
      <c r="V63" s="308"/>
      <c r="W63" s="308"/>
      <c r="X63" s="308"/>
      <c r="Y63" s="308"/>
      <c r="Z63" s="308"/>
      <c r="AA63" s="308"/>
      <c r="AB63" s="308"/>
      <c r="AC63" s="308"/>
      <c r="AD63" s="308"/>
      <c r="AE63" s="308"/>
      <c r="AF63" s="308"/>
      <c r="AG63" s="308"/>
      <c r="AH63" s="308"/>
      <c r="AI63" s="308"/>
      <c r="AJ63" s="308"/>
      <c r="AK63" s="308"/>
    </row>
    <row r="64" spans="1:37" s="5" customFormat="1" ht="20.100000000000001" customHeight="1">
      <c r="A64" s="1171" t="s">
        <v>90</v>
      </c>
      <c r="B64" s="1171"/>
      <c r="C64" s="1171"/>
      <c r="D64" s="1171"/>
      <c r="E64" s="1171"/>
      <c r="F64" s="1171"/>
      <c r="G64" s="1171"/>
      <c r="H64" s="1171"/>
      <c r="I64" s="1171"/>
      <c r="J64" s="1171"/>
      <c r="K64" s="1171"/>
      <c r="L64" s="1171"/>
      <c r="M64" s="1171"/>
      <c r="N64" s="1171"/>
      <c r="O64" s="1171"/>
      <c r="P64" s="1157"/>
      <c r="Q64" s="1157"/>
      <c r="R64" s="1157"/>
      <c r="S64" s="1157"/>
      <c r="T64" s="1157"/>
      <c r="U64" s="1157"/>
      <c r="V64" s="1157"/>
      <c r="W64" s="1157"/>
      <c r="X64" s="1157"/>
      <c r="Y64" s="1157"/>
      <c r="Z64" s="1157"/>
      <c r="AA64" s="1157"/>
      <c r="AB64" s="1157"/>
      <c r="AC64" s="1157"/>
      <c r="AD64" s="1157"/>
      <c r="AE64" s="1157"/>
      <c r="AF64" s="1157"/>
      <c r="AG64" s="1157"/>
      <c r="AH64" s="1157"/>
      <c r="AI64" s="1157"/>
      <c r="AJ64" s="1157"/>
      <c r="AK64" s="1157"/>
    </row>
    <row r="65" spans="1:37" s="5" customFormat="1" ht="20.100000000000001" customHeight="1">
      <c r="A65" s="1171" t="s">
        <v>91</v>
      </c>
      <c r="B65" s="1171"/>
      <c r="C65" s="1171"/>
      <c r="D65" s="1171"/>
      <c r="E65" s="1171"/>
      <c r="F65" s="1171"/>
      <c r="G65" s="1171"/>
      <c r="H65" s="1171"/>
      <c r="I65" s="1171"/>
      <c r="J65" s="1171"/>
      <c r="K65" s="1171"/>
      <c r="L65" s="1171"/>
      <c r="M65" s="1171"/>
      <c r="N65" s="1171"/>
      <c r="O65" s="1171"/>
      <c r="P65" s="1157"/>
      <c r="Q65" s="1157"/>
      <c r="R65" s="1157"/>
      <c r="S65" s="1157"/>
      <c r="T65" s="1157"/>
      <c r="U65" s="1157"/>
      <c r="V65" s="1157"/>
      <c r="W65" s="1157"/>
      <c r="X65" s="1157"/>
      <c r="Y65" s="1157"/>
      <c r="Z65" s="1157"/>
      <c r="AA65" s="1157"/>
      <c r="AB65" s="1157"/>
      <c r="AC65" s="1157"/>
      <c r="AD65" s="1157"/>
      <c r="AE65" s="1157"/>
      <c r="AF65" s="1157"/>
      <c r="AG65" s="1157"/>
      <c r="AH65" s="1157"/>
      <c r="AI65" s="1157"/>
      <c r="AJ65" s="1157"/>
      <c r="AK65" s="1157"/>
    </row>
    <row r="66" spans="1:37" s="5" customFormat="1" ht="20.100000000000001" customHeight="1">
      <c r="A66" s="1171" t="s">
        <v>92</v>
      </c>
      <c r="B66" s="1171"/>
      <c r="C66" s="1171"/>
      <c r="D66" s="1171"/>
      <c r="E66" s="1171"/>
      <c r="F66" s="1171"/>
      <c r="G66" s="1171"/>
      <c r="H66" s="1171"/>
      <c r="I66" s="1171"/>
      <c r="J66" s="1171"/>
      <c r="K66" s="1171"/>
      <c r="L66" s="1171"/>
      <c r="M66" s="1171"/>
      <c r="N66" s="1171"/>
      <c r="O66" s="1171"/>
      <c r="P66" s="1157"/>
      <c r="Q66" s="1157"/>
      <c r="R66" s="1157"/>
      <c r="S66" s="1157"/>
      <c r="T66" s="1157"/>
      <c r="U66" s="1157"/>
      <c r="V66" s="1157"/>
      <c r="W66" s="1157"/>
      <c r="X66" s="319"/>
      <c r="Y66" s="319"/>
      <c r="Z66" s="319"/>
      <c r="AA66" s="319"/>
      <c r="AB66" s="319"/>
      <c r="AC66" s="319"/>
      <c r="AD66" s="319"/>
      <c r="AE66" s="319"/>
      <c r="AF66" s="319"/>
      <c r="AG66" s="319"/>
      <c r="AH66" s="319"/>
      <c r="AI66" s="319"/>
      <c r="AJ66" s="319"/>
      <c r="AK66" s="319"/>
    </row>
    <row r="67" spans="1:37" s="5" customFormat="1" ht="20.100000000000001" customHeight="1">
      <c r="A67" s="1171" t="s">
        <v>93</v>
      </c>
      <c r="B67" s="1171"/>
      <c r="C67" s="1171"/>
      <c r="D67" s="1171"/>
      <c r="E67" s="1171"/>
      <c r="F67" s="1171"/>
      <c r="G67" s="1171"/>
      <c r="H67" s="1171"/>
      <c r="I67" s="1171"/>
      <c r="J67" s="1171"/>
      <c r="K67" s="1171"/>
      <c r="L67" s="1171"/>
      <c r="M67" s="1171"/>
      <c r="N67" s="1171"/>
      <c r="O67" s="1171"/>
      <c r="P67" s="1157"/>
      <c r="Q67" s="1157"/>
      <c r="R67" s="1157"/>
      <c r="S67" s="1157"/>
      <c r="T67" s="1157"/>
      <c r="U67" s="1157"/>
      <c r="V67" s="1157"/>
      <c r="W67" s="1157"/>
      <c r="X67" s="1157"/>
      <c r="Y67" s="1157"/>
      <c r="Z67" s="1157"/>
      <c r="AA67" s="1157"/>
      <c r="AB67" s="1157"/>
      <c r="AC67" s="1157"/>
      <c r="AD67" s="1157"/>
      <c r="AE67" s="1157"/>
      <c r="AF67" s="1157"/>
      <c r="AG67" s="1157"/>
      <c r="AH67" s="1157"/>
      <c r="AI67" s="1157"/>
      <c r="AJ67" s="1157"/>
      <c r="AK67" s="1157"/>
    </row>
    <row r="68" spans="1:37" s="5" customFormat="1" ht="20.100000000000001" customHeight="1">
      <c r="A68" s="1160" t="s">
        <v>94</v>
      </c>
      <c r="B68" s="1160"/>
      <c r="C68" s="1160"/>
      <c r="D68" s="1160"/>
      <c r="E68" s="1160"/>
      <c r="F68" s="1160"/>
      <c r="G68" s="1160"/>
      <c r="H68" s="1160"/>
      <c r="I68" s="1160"/>
      <c r="J68" s="1160"/>
      <c r="K68" s="1160"/>
      <c r="L68" s="1160"/>
      <c r="M68" s="1160"/>
      <c r="N68" s="1160"/>
      <c r="O68" s="1160"/>
      <c r="P68" s="1158"/>
      <c r="Q68" s="1158"/>
      <c r="R68" s="1158"/>
      <c r="S68" s="1158"/>
      <c r="T68" s="1158"/>
      <c r="U68" s="1158"/>
      <c r="V68" s="1158"/>
      <c r="W68" s="1158"/>
      <c r="X68" s="1158"/>
      <c r="Y68" s="1158"/>
      <c r="Z68" s="1158"/>
      <c r="AA68" s="1158"/>
      <c r="AB68" s="1158"/>
      <c r="AC68" s="1158"/>
      <c r="AD68" s="1158"/>
      <c r="AE68" s="1158"/>
      <c r="AF68" s="1158"/>
      <c r="AG68" s="1158"/>
      <c r="AH68" s="320"/>
      <c r="AI68" s="320"/>
      <c r="AJ68" s="320"/>
      <c r="AK68" s="320"/>
    </row>
    <row r="69" spans="1:37" s="5" customFormat="1" ht="20.100000000000001" customHeight="1">
      <c r="A69" s="6" t="s">
        <v>96</v>
      </c>
      <c r="B69" s="6"/>
      <c r="C69" s="6"/>
      <c r="D69" s="6"/>
      <c r="E69" s="6"/>
      <c r="F69" s="6"/>
      <c r="G69" s="6"/>
      <c r="H69" s="6"/>
      <c r="I69" s="6"/>
      <c r="J69" s="6"/>
      <c r="K69" s="6"/>
      <c r="L69" s="6"/>
      <c r="M69" s="6"/>
      <c r="N69" s="6"/>
      <c r="O69" s="6"/>
      <c r="P69" s="308"/>
      <c r="Q69" s="308"/>
      <c r="R69" s="308"/>
      <c r="S69" s="308"/>
      <c r="T69" s="308"/>
      <c r="U69" s="308"/>
      <c r="V69" s="308"/>
      <c r="W69" s="308"/>
      <c r="X69" s="308"/>
      <c r="Y69" s="308"/>
      <c r="Z69" s="308"/>
      <c r="AA69" s="308"/>
      <c r="AB69" s="308"/>
      <c r="AC69" s="308"/>
      <c r="AD69" s="308"/>
      <c r="AE69" s="308"/>
      <c r="AF69" s="308"/>
      <c r="AG69" s="308"/>
      <c r="AH69" s="308"/>
      <c r="AI69" s="308"/>
      <c r="AJ69" s="308"/>
      <c r="AK69" s="308"/>
    </row>
    <row r="70" spans="1:37" s="5" customFormat="1" ht="20.100000000000001" customHeight="1">
      <c r="A70" s="6" t="s">
        <v>90</v>
      </c>
      <c r="B70" s="6"/>
      <c r="C70" s="6"/>
      <c r="D70" s="6"/>
      <c r="E70" s="6"/>
      <c r="F70" s="6"/>
      <c r="G70" s="6"/>
      <c r="H70" s="6"/>
      <c r="I70" s="6"/>
      <c r="J70" s="6"/>
      <c r="K70" s="6"/>
      <c r="L70" s="6"/>
      <c r="M70" s="6"/>
      <c r="N70" s="6"/>
      <c r="O70" s="6"/>
      <c r="P70" s="1157"/>
      <c r="Q70" s="1157"/>
      <c r="R70" s="1157"/>
      <c r="S70" s="1157"/>
      <c r="T70" s="1157"/>
      <c r="U70" s="1157"/>
      <c r="V70" s="1157"/>
      <c r="W70" s="1157"/>
      <c r="X70" s="1157"/>
      <c r="Y70" s="1157"/>
      <c r="Z70" s="1157"/>
      <c r="AA70" s="1157"/>
      <c r="AB70" s="1157"/>
      <c r="AC70" s="1157"/>
      <c r="AD70" s="1157"/>
      <c r="AE70" s="1157"/>
      <c r="AF70" s="1157"/>
      <c r="AG70" s="1157"/>
      <c r="AH70" s="1157"/>
      <c r="AI70" s="1157"/>
      <c r="AJ70" s="1157"/>
      <c r="AK70" s="1157"/>
    </row>
    <row r="71" spans="1:37" s="5" customFormat="1" ht="20.100000000000001" customHeight="1">
      <c r="A71" s="6" t="s">
        <v>91</v>
      </c>
      <c r="B71" s="6"/>
      <c r="C71" s="6"/>
      <c r="D71" s="6"/>
      <c r="E71" s="6"/>
      <c r="F71" s="6"/>
      <c r="G71" s="6"/>
      <c r="H71" s="6"/>
      <c r="I71" s="6"/>
      <c r="J71" s="6"/>
      <c r="K71" s="6"/>
      <c r="L71" s="6"/>
      <c r="M71" s="6"/>
      <c r="N71" s="6"/>
      <c r="O71" s="6"/>
      <c r="P71" s="1157"/>
      <c r="Q71" s="1157"/>
      <c r="R71" s="1157"/>
      <c r="S71" s="1157"/>
      <c r="T71" s="1157"/>
      <c r="U71" s="1157"/>
      <c r="V71" s="1157"/>
      <c r="W71" s="1157"/>
      <c r="X71" s="1157"/>
      <c r="Y71" s="1157"/>
      <c r="Z71" s="1157"/>
      <c r="AA71" s="1157"/>
      <c r="AB71" s="1157"/>
      <c r="AC71" s="1157"/>
      <c r="AD71" s="1157"/>
      <c r="AE71" s="1157"/>
      <c r="AF71" s="1157"/>
      <c r="AG71" s="1157"/>
      <c r="AH71" s="1157"/>
      <c r="AI71" s="1157"/>
      <c r="AJ71" s="1157"/>
      <c r="AK71" s="1157"/>
    </row>
    <row r="72" spans="1:37" s="5" customFormat="1" ht="20.100000000000001" customHeight="1">
      <c r="A72" s="6" t="s">
        <v>92</v>
      </c>
      <c r="B72" s="6"/>
      <c r="C72" s="6"/>
      <c r="D72" s="6"/>
      <c r="E72" s="6"/>
      <c r="F72" s="6"/>
      <c r="G72" s="6"/>
      <c r="H72" s="6"/>
      <c r="I72" s="6"/>
      <c r="J72" s="6"/>
      <c r="K72" s="6"/>
      <c r="L72" s="6"/>
      <c r="M72" s="6"/>
      <c r="N72" s="6"/>
      <c r="O72" s="6"/>
      <c r="P72" s="1157"/>
      <c r="Q72" s="1157"/>
      <c r="R72" s="1157"/>
      <c r="S72" s="1157"/>
      <c r="T72" s="1157"/>
      <c r="U72" s="1157"/>
      <c r="V72" s="1157"/>
      <c r="W72" s="1157"/>
      <c r="X72" s="319"/>
      <c r="Y72" s="319"/>
      <c r="Z72" s="319"/>
      <c r="AA72" s="319"/>
      <c r="AB72" s="319"/>
      <c r="AC72" s="319"/>
      <c r="AD72" s="319"/>
      <c r="AE72" s="319"/>
      <c r="AF72" s="319"/>
      <c r="AG72" s="319"/>
      <c r="AH72" s="319"/>
      <c r="AI72" s="319"/>
      <c r="AJ72" s="319"/>
      <c r="AK72" s="319"/>
    </row>
    <row r="73" spans="1:37" s="5" customFormat="1" ht="20.100000000000001" customHeight="1">
      <c r="A73" s="6" t="s">
        <v>93</v>
      </c>
      <c r="B73" s="6"/>
      <c r="C73" s="6"/>
      <c r="D73" s="6"/>
      <c r="E73" s="6"/>
      <c r="F73" s="6"/>
      <c r="G73" s="6"/>
      <c r="H73" s="6"/>
      <c r="I73" s="6"/>
      <c r="J73" s="6"/>
      <c r="K73" s="6"/>
      <c r="L73" s="6"/>
      <c r="M73" s="6"/>
      <c r="N73" s="6"/>
      <c r="O73" s="6"/>
      <c r="P73" s="1157"/>
      <c r="Q73" s="1157"/>
      <c r="R73" s="1157"/>
      <c r="S73" s="1157"/>
      <c r="T73" s="1157"/>
      <c r="U73" s="1157"/>
      <c r="V73" s="1157"/>
      <c r="W73" s="1157"/>
      <c r="X73" s="1157"/>
      <c r="Y73" s="1157"/>
      <c r="Z73" s="1157"/>
      <c r="AA73" s="1157"/>
      <c r="AB73" s="1157"/>
      <c r="AC73" s="1157"/>
      <c r="AD73" s="1157"/>
      <c r="AE73" s="1157"/>
      <c r="AF73" s="1157"/>
      <c r="AG73" s="1157"/>
      <c r="AH73" s="1157"/>
      <c r="AI73" s="1157"/>
      <c r="AJ73" s="1157"/>
      <c r="AK73" s="1157"/>
    </row>
    <row r="74" spans="1:37" s="5" customFormat="1" ht="20.100000000000001" customHeight="1">
      <c r="A74" s="23" t="s">
        <v>94</v>
      </c>
      <c r="B74" s="23"/>
      <c r="C74" s="23"/>
      <c r="D74" s="23"/>
      <c r="E74" s="23"/>
      <c r="F74" s="23"/>
      <c r="G74" s="23"/>
      <c r="H74" s="23"/>
      <c r="I74" s="23"/>
      <c r="J74" s="23"/>
      <c r="K74" s="23"/>
      <c r="L74" s="23"/>
      <c r="M74" s="23"/>
      <c r="N74" s="23"/>
      <c r="O74" s="23"/>
      <c r="P74" s="1158"/>
      <c r="Q74" s="1158"/>
      <c r="R74" s="1158"/>
      <c r="S74" s="1158"/>
      <c r="T74" s="1158"/>
      <c r="U74" s="1158"/>
      <c r="V74" s="1158"/>
      <c r="W74" s="1158"/>
      <c r="X74" s="1158"/>
      <c r="Y74" s="1158"/>
      <c r="Z74" s="1158"/>
      <c r="AA74" s="1158"/>
      <c r="AB74" s="1158"/>
      <c r="AC74" s="1158"/>
      <c r="AD74" s="1158"/>
      <c r="AE74" s="1158"/>
      <c r="AF74" s="1158"/>
      <c r="AG74" s="1158"/>
      <c r="AH74" s="320"/>
      <c r="AI74" s="320"/>
      <c r="AJ74" s="320"/>
      <c r="AK74" s="320"/>
    </row>
    <row r="75" spans="1:37" s="5" customFormat="1" ht="20.100000000000001" customHeight="1">
      <c r="A75" s="6" t="s">
        <v>97</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98</v>
      </c>
      <c r="B76" s="6"/>
      <c r="C76" s="6"/>
      <c r="D76" s="6"/>
      <c r="E76" s="6"/>
      <c r="F76" s="6"/>
      <c r="G76" s="6"/>
      <c r="H76" s="6"/>
      <c r="I76" s="6"/>
      <c r="J76" s="6"/>
      <c r="K76" s="6"/>
      <c r="L76" s="6"/>
      <c r="M76" s="6"/>
      <c r="N76" s="6"/>
      <c r="O76" s="6"/>
      <c r="P76" s="7" t="s">
        <v>99</v>
      </c>
      <c r="Q76" s="1159"/>
      <c r="R76" s="1159"/>
      <c r="S76" s="7" t="s">
        <v>100</v>
      </c>
      <c r="T76" s="6"/>
      <c r="U76" s="6"/>
      <c r="V76" s="6" t="s">
        <v>99</v>
      </c>
      <c r="W76" s="855"/>
      <c r="X76" s="855"/>
      <c r="Y76" s="855"/>
      <c r="Z76" s="855"/>
      <c r="AA76" s="855"/>
      <c r="AB76" s="7" t="s">
        <v>101</v>
      </c>
      <c r="AE76" s="6"/>
      <c r="AF76" s="855"/>
      <c r="AG76" s="855"/>
      <c r="AH76" s="855"/>
      <c r="AI76" s="855"/>
      <c r="AJ76" s="855"/>
      <c r="AK76" s="7" t="s">
        <v>86</v>
      </c>
    </row>
    <row r="77" spans="1:37" s="5" customFormat="1" ht="20.100000000000001" customHeight="1">
      <c r="A77" s="6" t="s">
        <v>102</v>
      </c>
      <c r="B77" s="6"/>
      <c r="C77" s="6"/>
      <c r="D77" s="6"/>
      <c r="E77" s="6"/>
      <c r="F77" s="6"/>
      <c r="G77" s="6"/>
      <c r="H77" s="6"/>
      <c r="I77" s="6"/>
      <c r="J77" s="6"/>
      <c r="K77" s="6"/>
      <c r="L77" s="6"/>
      <c r="M77" s="6"/>
      <c r="N77" s="6"/>
      <c r="O77" s="6"/>
      <c r="P77" s="1155"/>
      <c r="Q77" s="1155"/>
      <c r="R77" s="1155"/>
      <c r="S77" s="1155"/>
      <c r="T77" s="1155"/>
      <c r="U77" s="1155"/>
      <c r="V77" s="1155"/>
      <c r="W77" s="1155"/>
      <c r="X77" s="1155"/>
      <c r="Y77" s="1155"/>
      <c r="Z77" s="1155"/>
      <c r="AA77" s="1155"/>
      <c r="AB77" s="1155"/>
      <c r="AC77" s="1155"/>
      <c r="AD77" s="1155"/>
      <c r="AE77" s="1155"/>
      <c r="AF77" s="1155"/>
      <c r="AG77" s="1155"/>
      <c r="AH77" s="1155"/>
      <c r="AI77" s="1155"/>
      <c r="AJ77" s="1155"/>
      <c r="AK77" s="6"/>
    </row>
    <row r="78" spans="1:37" s="5" customFormat="1" ht="20.100000000000001" customHeight="1">
      <c r="A78" s="6" t="s">
        <v>103</v>
      </c>
      <c r="B78" s="6"/>
      <c r="C78" s="6"/>
      <c r="D78" s="6"/>
      <c r="E78" s="6"/>
      <c r="F78" s="6"/>
      <c r="G78" s="6"/>
      <c r="H78" s="6"/>
      <c r="I78" s="6"/>
      <c r="J78" s="6"/>
      <c r="K78" s="6"/>
      <c r="L78" s="6"/>
      <c r="M78" s="6"/>
      <c r="N78" s="6"/>
      <c r="O78" s="6"/>
      <c r="P78" s="7" t="s">
        <v>99</v>
      </c>
      <c r="Q78" s="1156"/>
      <c r="R78" s="1156"/>
      <c r="S78" s="7" t="s">
        <v>104</v>
      </c>
      <c r="T78" s="7"/>
      <c r="U78" s="7"/>
      <c r="V78" s="7"/>
      <c r="W78" s="7"/>
      <c r="X78" s="7"/>
      <c r="Y78" s="855"/>
      <c r="Z78" s="855"/>
      <c r="AA78" s="855"/>
      <c r="AB78" s="855"/>
      <c r="AC78" s="7" t="s">
        <v>101</v>
      </c>
      <c r="AD78" s="7"/>
      <c r="AE78" s="7"/>
      <c r="AF78" s="7"/>
      <c r="AG78" s="855"/>
      <c r="AH78" s="855"/>
      <c r="AI78" s="855"/>
      <c r="AJ78" s="855"/>
      <c r="AK78" s="7" t="s">
        <v>86</v>
      </c>
    </row>
    <row r="79" spans="1:37" s="5" customFormat="1" ht="20.100000000000001" customHeight="1">
      <c r="A79" s="6"/>
      <c r="B79" s="6"/>
      <c r="C79" s="6"/>
      <c r="D79" s="6"/>
      <c r="E79" s="6"/>
      <c r="F79" s="6"/>
      <c r="G79" s="6"/>
      <c r="H79" s="6"/>
      <c r="I79" s="6"/>
      <c r="J79" s="6"/>
      <c r="K79" s="6"/>
      <c r="L79" s="6"/>
      <c r="M79" s="6"/>
      <c r="N79" s="6"/>
      <c r="O79" s="6"/>
      <c r="P79" s="1157"/>
      <c r="Q79" s="1157"/>
      <c r="R79" s="1157"/>
      <c r="S79" s="1157"/>
      <c r="T79" s="1157"/>
      <c r="U79" s="1157"/>
      <c r="V79" s="1157"/>
      <c r="W79" s="1157"/>
      <c r="X79" s="1157"/>
      <c r="Y79" s="1157"/>
      <c r="Z79" s="1157"/>
      <c r="AA79" s="1157"/>
      <c r="AB79" s="1157"/>
      <c r="AC79" s="1157"/>
      <c r="AD79" s="1157"/>
      <c r="AE79" s="1157"/>
      <c r="AF79" s="1157"/>
      <c r="AG79" s="1157"/>
      <c r="AH79" s="1157"/>
      <c r="AI79" s="1157"/>
      <c r="AJ79" s="1157"/>
      <c r="AK79" s="262"/>
    </row>
    <row r="80" spans="1:37" s="5" customFormat="1" ht="20.100000000000001" customHeight="1">
      <c r="A80" s="6" t="s">
        <v>92</v>
      </c>
      <c r="B80" s="6"/>
      <c r="C80" s="6"/>
      <c r="D80" s="6"/>
      <c r="E80" s="6"/>
      <c r="F80" s="6"/>
      <c r="G80" s="6"/>
      <c r="H80" s="6"/>
      <c r="I80" s="6"/>
      <c r="J80" s="6"/>
      <c r="K80" s="6"/>
      <c r="L80" s="6"/>
      <c r="M80" s="6"/>
      <c r="N80" s="6"/>
      <c r="O80" s="6"/>
      <c r="P80" s="1157"/>
      <c r="Q80" s="1157"/>
      <c r="R80" s="1157"/>
      <c r="S80" s="1157"/>
      <c r="T80" s="1157"/>
      <c r="U80" s="1157"/>
      <c r="V80" s="1157"/>
      <c r="W80" s="1157"/>
      <c r="X80" s="262"/>
      <c r="Y80" s="262"/>
      <c r="Z80" s="262"/>
      <c r="AA80" s="262"/>
      <c r="AB80" s="262"/>
      <c r="AC80" s="262"/>
      <c r="AD80" s="262"/>
      <c r="AE80" s="262"/>
      <c r="AF80" s="262"/>
      <c r="AG80" s="262"/>
      <c r="AH80" s="262"/>
      <c r="AI80" s="262"/>
      <c r="AJ80" s="262"/>
      <c r="AK80" s="262"/>
    </row>
    <row r="81" spans="1:37" s="5" customFormat="1" ht="20.100000000000001" customHeight="1">
      <c r="A81" s="6" t="s">
        <v>105</v>
      </c>
      <c r="B81" s="6"/>
      <c r="C81" s="6"/>
      <c r="D81" s="6"/>
      <c r="E81" s="6"/>
      <c r="F81" s="6"/>
      <c r="G81" s="6"/>
      <c r="H81" s="6"/>
      <c r="I81" s="6"/>
      <c r="J81" s="6"/>
      <c r="K81" s="6"/>
      <c r="L81" s="6"/>
      <c r="M81" s="6"/>
      <c r="N81" s="6"/>
      <c r="O81" s="6"/>
      <c r="P81" s="1157"/>
      <c r="Q81" s="1157"/>
      <c r="R81" s="1157"/>
      <c r="S81" s="1157"/>
      <c r="T81" s="1157"/>
      <c r="U81" s="1157"/>
      <c r="V81" s="1157"/>
      <c r="W81" s="1157"/>
      <c r="X81" s="1157"/>
      <c r="Y81" s="1157"/>
      <c r="Z81" s="1157"/>
      <c r="AA81" s="1157"/>
      <c r="AB81" s="1157"/>
      <c r="AC81" s="1157"/>
      <c r="AD81" s="1157"/>
      <c r="AE81" s="1157"/>
      <c r="AF81" s="1157"/>
      <c r="AG81" s="1157"/>
      <c r="AH81" s="1157"/>
      <c r="AI81" s="1157"/>
      <c r="AJ81" s="1157"/>
      <c r="AK81" s="1157"/>
    </row>
    <row r="82" spans="1:37" s="5" customFormat="1" ht="20.100000000000001" customHeight="1">
      <c r="A82" s="23" t="s">
        <v>94</v>
      </c>
      <c r="B82" s="23"/>
      <c r="C82" s="23"/>
      <c r="D82" s="23"/>
      <c r="E82" s="23"/>
      <c r="F82" s="23"/>
      <c r="G82" s="23"/>
      <c r="H82" s="23"/>
      <c r="I82" s="23"/>
      <c r="J82" s="23"/>
      <c r="K82" s="23"/>
      <c r="L82" s="23"/>
      <c r="M82" s="23"/>
      <c r="N82" s="23"/>
      <c r="O82" s="23"/>
      <c r="P82" s="1158"/>
      <c r="Q82" s="1158"/>
      <c r="R82" s="1158"/>
      <c r="S82" s="1158"/>
      <c r="T82" s="1158"/>
      <c r="U82" s="1158"/>
      <c r="V82" s="1158"/>
      <c r="W82" s="1158"/>
      <c r="X82" s="1158"/>
      <c r="Y82" s="1158"/>
      <c r="Z82" s="1158"/>
      <c r="AA82" s="1158"/>
      <c r="AB82" s="1158"/>
      <c r="AC82" s="1158"/>
      <c r="AD82" s="1158"/>
      <c r="AE82" s="1158"/>
      <c r="AF82" s="1158"/>
      <c r="AG82" s="1158"/>
      <c r="AH82" s="261"/>
      <c r="AI82" s="261"/>
      <c r="AJ82" s="261"/>
      <c r="AK82" s="261"/>
    </row>
    <row r="83" spans="1:37" s="5" customFormat="1" ht="20.100000000000001" customHeight="1">
      <c r="A83" s="6" t="s">
        <v>106</v>
      </c>
      <c r="B83" s="6"/>
      <c r="C83" s="6"/>
      <c r="D83" s="6"/>
      <c r="E83" s="6"/>
      <c r="F83" s="6"/>
      <c r="G83" s="6"/>
      <c r="H83" s="6"/>
      <c r="I83" s="6"/>
      <c r="J83" s="6"/>
      <c r="K83" s="6"/>
      <c r="L83" s="6"/>
      <c r="M83" s="6"/>
      <c r="N83" s="6"/>
      <c r="O83" s="6"/>
    </row>
    <row r="84" spans="1:37" s="5" customFormat="1" ht="20.100000000000001" customHeight="1">
      <c r="A84" s="20"/>
      <c r="B84" s="20"/>
      <c r="C84" s="20"/>
      <c r="D84" s="1160" t="s">
        <v>107</v>
      </c>
      <c r="E84" s="1160"/>
      <c r="F84" s="1160"/>
      <c r="G84" s="1160"/>
      <c r="H84" s="1160"/>
      <c r="I84" s="1160"/>
      <c r="J84" s="1160"/>
      <c r="K84" s="1160"/>
      <c r="L84" s="1160"/>
      <c r="M84" s="1160"/>
      <c r="N84" s="1160"/>
      <c r="O84" s="1160"/>
      <c r="P84" s="1160"/>
      <c r="Q84" s="1160"/>
      <c r="R84" s="1160"/>
      <c r="S84" s="1160"/>
      <c r="T84" s="1160"/>
      <c r="U84" s="1160"/>
      <c r="V84" s="1160"/>
      <c r="W84" s="1160"/>
      <c r="X84" s="1160"/>
      <c r="Y84" s="1160"/>
      <c r="Z84" s="1160"/>
      <c r="AA84" s="1160"/>
      <c r="AB84" s="1160"/>
      <c r="AC84" s="1160"/>
      <c r="AD84" s="1160"/>
      <c r="AE84" s="1160"/>
      <c r="AF84" s="1160"/>
      <c r="AG84" s="1160"/>
      <c r="AH84" s="1160"/>
      <c r="AI84" s="1160"/>
      <c r="AJ84" s="1160"/>
      <c r="AK84" s="1160"/>
    </row>
    <row r="85" spans="1:37" s="5" customFormat="1" ht="20.100000000000001" customHeight="1">
      <c r="A85" s="6" t="s">
        <v>108</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321" t="s">
        <v>49</v>
      </c>
      <c r="Q86" s="6"/>
      <c r="R86" s="6" t="s">
        <v>109</v>
      </c>
      <c r="S86" s="6"/>
      <c r="T86" s="6"/>
      <c r="U86" s="321" t="s">
        <v>49</v>
      </c>
      <c r="V86" s="6"/>
      <c r="W86" s="6" t="s">
        <v>110</v>
      </c>
      <c r="X86" s="6"/>
      <c r="Y86" s="6"/>
      <c r="Z86" s="6"/>
      <c r="AA86" s="6"/>
      <c r="AB86" s="6"/>
      <c r="AC86" s="6"/>
      <c r="AD86" s="6"/>
      <c r="AE86" s="6"/>
      <c r="AF86" s="6"/>
      <c r="AG86" s="6"/>
      <c r="AH86" s="6"/>
      <c r="AI86" s="6"/>
      <c r="AJ86" s="6"/>
      <c r="AK86" s="6"/>
    </row>
    <row r="87" spans="1:37" s="5" customFormat="1" ht="20.100000000000001" customHeight="1">
      <c r="A87" s="24" t="s">
        <v>111</v>
      </c>
      <c r="B87" s="24"/>
      <c r="C87" s="24"/>
      <c r="D87" s="24"/>
      <c r="E87" s="24"/>
      <c r="F87" s="24"/>
      <c r="G87" s="24"/>
      <c r="H87" s="24"/>
      <c r="I87" s="24"/>
      <c r="J87" s="24"/>
      <c r="K87" s="24"/>
      <c r="L87" s="24"/>
      <c r="M87" s="24"/>
      <c r="N87" s="24"/>
      <c r="O87" s="24"/>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112</v>
      </c>
      <c r="B88" s="6"/>
      <c r="C88" s="6"/>
      <c r="D88" s="6"/>
      <c r="E88" s="6"/>
      <c r="F88" s="6"/>
      <c r="G88" s="6"/>
      <c r="H88" s="6"/>
      <c r="I88" s="6"/>
      <c r="J88" s="6"/>
      <c r="K88" s="6"/>
      <c r="L88" s="6"/>
      <c r="M88" s="6"/>
      <c r="N88" s="6"/>
      <c r="O88" s="6"/>
      <c r="P88" s="1161"/>
      <c r="Q88" s="1161"/>
      <c r="R88" s="1161"/>
      <c r="S88" s="1161"/>
      <c r="T88" s="1161"/>
      <c r="U88" s="1161"/>
      <c r="V88" s="1161"/>
      <c r="W88" s="1161"/>
      <c r="X88" s="1161"/>
      <c r="Y88" s="1161"/>
      <c r="Z88" s="1161"/>
      <c r="AA88" s="1161"/>
      <c r="AB88" s="1161"/>
      <c r="AC88" s="1161"/>
      <c r="AD88" s="1161"/>
      <c r="AE88" s="1161"/>
      <c r="AF88" s="1161"/>
      <c r="AG88" s="1161"/>
      <c r="AH88" s="1161"/>
      <c r="AI88" s="1161"/>
      <c r="AJ88" s="1161"/>
      <c r="AK88" s="1161"/>
    </row>
    <row r="89" spans="1:37" s="5" customFormat="1" ht="20.100000000000001" customHeight="1">
      <c r="A89" s="6" t="s">
        <v>113</v>
      </c>
      <c r="B89" s="6"/>
      <c r="C89" s="6"/>
      <c r="D89" s="6"/>
      <c r="E89" s="6"/>
      <c r="F89" s="6"/>
      <c r="G89" s="6"/>
      <c r="H89" s="6"/>
      <c r="I89" s="6"/>
      <c r="J89" s="6"/>
      <c r="K89" s="6"/>
      <c r="L89" s="6"/>
      <c r="M89" s="6"/>
      <c r="N89" s="6"/>
      <c r="O89" s="6"/>
      <c r="P89" s="1162"/>
      <c r="Q89" s="1162"/>
      <c r="R89" s="1162"/>
      <c r="S89" s="1162"/>
      <c r="T89" s="1162"/>
      <c r="U89" s="1162"/>
      <c r="V89" s="1162"/>
      <c r="W89" s="1162"/>
      <c r="X89" s="1162"/>
      <c r="Y89" s="1162"/>
      <c r="Z89" s="1162"/>
      <c r="AA89" s="1162"/>
      <c r="AB89" s="1162"/>
      <c r="AC89" s="1162"/>
      <c r="AD89" s="1162"/>
      <c r="AE89" s="1162"/>
      <c r="AF89" s="1162"/>
      <c r="AG89" s="1162"/>
      <c r="AH89" s="1162"/>
      <c r="AI89" s="1162"/>
      <c r="AJ89" s="1162"/>
      <c r="AK89" s="1162"/>
    </row>
    <row r="90" spans="1:37" s="5" customFormat="1" ht="20.100000000000001" customHeight="1">
      <c r="A90" s="23" t="s">
        <v>114</v>
      </c>
      <c r="B90" s="23"/>
      <c r="C90" s="23"/>
      <c r="D90" s="23"/>
      <c r="E90" s="23"/>
      <c r="F90" s="23"/>
      <c r="G90" s="23"/>
      <c r="H90" s="23"/>
      <c r="I90" s="23"/>
      <c r="J90" s="23"/>
      <c r="K90" s="23"/>
      <c r="L90" s="23"/>
      <c r="M90" s="23"/>
      <c r="N90" s="23"/>
      <c r="O90" s="23"/>
      <c r="P90" s="1163"/>
      <c r="Q90" s="1163"/>
      <c r="R90" s="1163"/>
      <c r="S90" s="1163"/>
      <c r="T90" s="1163"/>
      <c r="U90" s="1163"/>
      <c r="V90" s="1163"/>
      <c r="W90" s="1163"/>
      <c r="X90" s="1163"/>
      <c r="Y90" s="1163"/>
      <c r="Z90" s="1163"/>
      <c r="AA90" s="1163"/>
      <c r="AB90" s="1163"/>
      <c r="AC90" s="1163"/>
      <c r="AD90" s="1163"/>
      <c r="AE90" s="1163"/>
      <c r="AF90" s="1163"/>
      <c r="AG90" s="1163"/>
      <c r="AH90" s="1163"/>
      <c r="AI90" s="1163"/>
      <c r="AJ90" s="1163"/>
      <c r="AK90" s="1163"/>
    </row>
    <row r="91" spans="1:37" s="5" customFormat="1" ht="5.0999999999999996" customHeight="1"/>
    <row r="92" spans="1:37" s="26"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1147" t="s">
        <v>122</v>
      </c>
      <c r="B93" s="1147"/>
      <c r="C93" s="1147"/>
      <c r="D93" s="1147"/>
      <c r="E93" s="1147"/>
      <c r="F93" s="1147"/>
      <c r="G93" s="1147"/>
      <c r="H93" s="1147"/>
      <c r="I93" s="1147"/>
      <c r="J93" s="1147"/>
      <c r="K93" s="1147"/>
      <c r="L93" s="1147"/>
      <c r="M93" s="1147"/>
      <c r="N93" s="1147"/>
      <c r="O93" s="1147"/>
      <c r="P93" s="1147"/>
      <c r="Q93" s="1147"/>
      <c r="R93" s="1147"/>
      <c r="S93" s="1147"/>
      <c r="T93" s="1147"/>
      <c r="U93" s="1147"/>
      <c r="V93" s="1147"/>
      <c r="W93" s="1147"/>
      <c r="X93" s="1147"/>
      <c r="Y93" s="1147"/>
      <c r="Z93" s="1147"/>
      <c r="AA93" s="1147"/>
      <c r="AB93" s="1147"/>
      <c r="AC93" s="1147"/>
      <c r="AD93" s="1147"/>
      <c r="AE93" s="1147"/>
      <c r="AF93" s="1147"/>
      <c r="AG93" s="1147"/>
      <c r="AH93" s="1147"/>
      <c r="AI93" s="1147"/>
      <c r="AJ93" s="1147"/>
      <c r="AK93" s="1147"/>
    </row>
    <row r="94" spans="1:37" s="5" customFormat="1" ht="9.9499999999999993" customHeight="1"/>
    <row r="95" spans="1:37" s="5" customFormat="1" ht="15" customHeight="1" thickBot="1">
      <c r="B95" s="6" t="s">
        <v>123</v>
      </c>
      <c r="S95" s="1164" t="s">
        <v>124</v>
      </c>
      <c r="T95" s="1164"/>
      <c r="U95" s="1164"/>
      <c r="V95" s="1164"/>
      <c r="W95" s="1164"/>
      <c r="X95" s="1164"/>
      <c r="Y95" s="1164"/>
      <c r="Z95" s="1164"/>
      <c r="AA95" s="1164"/>
      <c r="AB95" s="1164"/>
      <c r="AC95" s="1164"/>
      <c r="AD95" s="1164"/>
      <c r="AE95" s="1164"/>
      <c r="AF95" s="1164"/>
      <c r="AG95" s="1164"/>
      <c r="AH95" s="1164"/>
      <c r="AI95" s="1164"/>
      <c r="AJ95" s="1164"/>
    </row>
    <row r="96" spans="1:37" s="5" customFormat="1" ht="15" customHeight="1">
      <c r="A96" s="27"/>
      <c r="B96" s="28" t="s">
        <v>125</v>
      </c>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row>
    <row r="97" spans="2:37" s="5" customFormat="1" ht="13.9" customHeight="1">
      <c r="B97" s="6"/>
      <c r="C97" s="30" t="s">
        <v>126</v>
      </c>
      <c r="D97" s="7" t="s">
        <v>127</v>
      </c>
    </row>
    <row r="98" spans="2:37" s="5" customFormat="1" ht="13.9" customHeight="1">
      <c r="B98" s="6"/>
      <c r="C98" s="321" t="s">
        <v>49</v>
      </c>
      <c r="D98" s="7" t="s">
        <v>128</v>
      </c>
    </row>
    <row r="99" spans="2:37" s="5" customFormat="1" ht="13.9" customHeight="1">
      <c r="B99" s="6"/>
      <c r="C99" s="30" t="s">
        <v>126</v>
      </c>
      <c r="D99" s="7" t="s">
        <v>129</v>
      </c>
    </row>
    <row r="100" spans="2:37" s="5" customFormat="1" ht="13.9" customHeight="1">
      <c r="B100" s="6"/>
      <c r="C100" s="321" t="s">
        <v>49</v>
      </c>
      <c r="D100" s="7" t="s">
        <v>130</v>
      </c>
    </row>
    <row r="101" spans="2:37" s="5" customFormat="1" ht="13.9" customHeight="1">
      <c r="B101" s="6"/>
      <c r="C101" s="321" t="s">
        <v>49</v>
      </c>
      <c r="D101" s="7" t="s">
        <v>131</v>
      </c>
    </row>
    <row r="102" spans="2:37" s="5" customFormat="1" ht="13.9" customHeight="1">
      <c r="B102" s="6"/>
      <c r="C102" s="30" t="s">
        <v>126</v>
      </c>
      <c r="D102" s="7" t="s">
        <v>132</v>
      </c>
    </row>
    <row r="103" spans="2:37" s="5" customFormat="1" ht="13.9" customHeight="1">
      <c r="B103" s="6"/>
      <c r="C103" s="30" t="s">
        <v>126</v>
      </c>
      <c r="D103" s="7" t="s">
        <v>133</v>
      </c>
    </row>
    <row r="104" spans="2:37" s="5" customFormat="1" ht="15" customHeight="1">
      <c r="B104" s="6" t="s">
        <v>134</v>
      </c>
    </row>
    <row r="105" spans="2:37" s="5" customFormat="1" ht="13.9" customHeight="1">
      <c r="B105" s="24"/>
      <c r="C105" s="374" t="s">
        <v>49</v>
      </c>
      <c r="D105" s="31" t="s">
        <v>135</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hidden="1" customHeight="1">
      <c r="B106" s="6"/>
      <c r="C106" s="375" t="s">
        <v>126</v>
      </c>
      <c r="D106" s="7" t="s">
        <v>136</v>
      </c>
    </row>
    <row r="107" spans="2:37" s="5" customFormat="1" ht="13.9" hidden="1" customHeight="1">
      <c r="B107" s="6"/>
      <c r="C107" s="375" t="s">
        <v>126</v>
      </c>
      <c r="D107" s="7" t="s">
        <v>137</v>
      </c>
    </row>
    <row r="108" spans="2:37" s="5" customFormat="1" ht="13.9" customHeight="1">
      <c r="B108" s="6"/>
      <c r="C108" s="321" t="s">
        <v>49</v>
      </c>
      <c r="D108" s="7" t="s">
        <v>138</v>
      </c>
    </row>
    <row r="109" spans="2:37" s="5" customFormat="1" ht="13.9" customHeight="1">
      <c r="B109" s="6"/>
      <c r="C109" s="321" t="s">
        <v>49</v>
      </c>
      <c r="D109" s="7" t="s">
        <v>139</v>
      </c>
    </row>
    <row r="110" spans="2:37" s="5" customFormat="1" ht="13.9" customHeight="1">
      <c r="B110" s="6"/>
      <c r="C110" s="321" t="s">
        <v>49</v>
      </c>
      <c r="D110" s="7" t="s">
        <v>140</v>
      </c>
    </row>
    <row r="111" spans="2:37" s="5" customFormat="1" ht="13.9" hidden="1" customHeight="1">
      <c r="B111" s="6"/>
      <c r="C111" s="32" t="s">
        <v>126</v>
      </c>
      <c r="D111" s="7" t="s">
        <v>141</v>
      </c>
    </row>
    <row r="112" spans="2:37" s="5" customFormat="1" ht="15" customHeight="1">
      <c r="B112" s="5" t="s">
        <v>142</v>
      </c>
    </row>
    <row r="113" spans="2:37" s="5" customFormat="1" ht="13.9" customHeight="1">
      <c r="B113" s="11"/>
      <c r="C113" s="33" t="s">
        <v>126</v>
      </c>
      <c r="D113" s="31" t="s">
        <v>143</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144</v>
      </c>
    </row>
    <row r="115" spans="2:37" s="5" customFormat="1" ht="13.9" customHeight="1">
      <c r="B115" s="11"/>
      <c r="C115" s="33" t="s">
        <v>126</v>
      </c>
      <c r="D115" s="31" t="s">
        <v>145</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hidden="1" customHeight="1">
      <c r="C116" s="32" t="s">
        <v>126</v>
      </c>
      <c r="D116" s="7" t="s">
        <v>146</v>
      </c>
    </row>
    <row r="117" spans="2:37" s="5" customFormat="1" ht="13.9" hidden="1" customHeight="1">
      <c r="C117" s="34" t="s">
        <v>147</v>
      </c>
      <c r="D117" s="7" t="s">
        <v>148</v>
      </c>
    </row>
    <row r="118" spans="2:37" s="5" customFormat="1" ht="13.9" hidden="1" customHeight="1">
      <c r="C118" s="34" t="s">
        <v>147</v>
      </c>
      <c r="D118" s="7" t="s">
        <v>149</v>
      </c>
    </row>
    <row r="119" spans="2:37" s="5" customFormat="1" ht="15" customHeight="1">
      <c r="B119" s="23" t="s">
        <v>150</v>
      </c>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row>
    <row r="120" spans="2:37" s="5" customFormat="1" ht="13.9" customHeight="1">
      <c r="B120" s="6"/>
      <c r="C120" s="376" t="s">
        <v>174</v>
      </c>
      <c r="D120" s="35" t="s">
        <v>152</v>
      </c>
      <c r="Q120" s="292"/>
      <c r="R120" s="293"/>
      <c r="S120" s="293"/>
      <c r="T120" s="293"/>
      <c r="U120" s="293"/>
      <c r="V120" s="293"/>
      <c r="W120" s="293"/>
      <c r="X120" s="293"/>
      <c r="Y120" s="293"/>
      <c r="Z120" s="293"/>
      <c r="AA120" s="293"/>
      <c r="AB120" s="293"/>
      <c r="AC120" s="293"/>
      <c r="AD120" s="293"/>
      <c r="AE120" s="293"/>
      <c r="AF120" s="293"/>
      <c r="AG120" s="293"/>
      <c r="AH120" s="293"/>
      <c r="AI120" s="293"/>
      <c r="AJ120" s="293"/>
      <c r="AK120" s="293"/>
    </row>
    <row r="121" spans="2:37" s="5" customFormat="1" ht="13.9" customHeight="1">
      <c r="B121" s="6"/>
      <c r="C121" s="377" t="s">
        <v>928</v>
      </c>
      <c r="D121" s="35" t="s">
        <v>153</v>
      </c>
      <c r="Q121" s="293"/>
      <c r="R121" s="293"/>
      <c r="S121" s="293"/>
      <c r="T121" s="293"/>
      <c r="U121" s="293"/>
      <c r="V121" s="293"/>
      <c r="W121" s="293"/>
      <c r="X121" s="293"/>
      <c r="Y121" s="293"/>
      <c r="Z121" s="293"/>
      <c r="AA121" s="293"/>
      <c r="AB121" s="293"/>
      <c r="AC121" s="293"/>
      <c r="AD121" s="293"/>
      <c r="AE121" s="293"/>
      <c r="AF121" s="293"/>
      <c r="AG121" s="293"/>
      <c r="AH121" s="293"/>
      <c r="AI121" s="293"/>
      <c r="AJ121" s="293"/>
      <c r="AK121" s="293"/>
    </row>
    <row r="122" spans="2:37" s="5" customFormat="1" ht="15" customHeight="1">
      <c r="B122" s="6" t="s">
        <v>154</v>
      </c>
    </row>
    <row r="123" spans="2:37" s="5" customFormat="1" ht="13.9" customHeight="1">
      <c r="B123" s="24"/>
      <c r="C123" s="374" t="s">
        <v>49</v>
      </c>
      <c r="D123" s="31" t="s">
        <v>155</v>
      </c>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row>
    <row r="124" spans="2:37" s="5" customFormat="1" ht="13.9" customHeight="1">
      <c r="B124" s="6"/>
      <c r="C124" s="321" t="s">
        <v>49</v>
      </c>
      <c r="D124" s="7" t="s">
        <v>156</v>
      </c>
    </row>
    <row r="125" spans="2:37" s="5" customFormat="1" ht="15" customHeight="1">
      <c r="B125" s="23" t="s">
        <v>157</v>
      </c>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row>
    <row r="126" spans="2:37" s="5" customFormat="1" ht="13.9" customHeight="1">
      <c r="B126" s="6"/>
      <c r="C126" s="374" t="s">
        <v>49</v>
      </c>
      <c r="D126" s="7" t="s">
        <v>158</v>
      </c>
    </row>
    <row r="127" spans="2:37" s="5" customFormat="1" ht="13.9" customHeight="1">
      <c r="B127" s="6"/>
      <c r="C127" s="321" t="s">
        <v>49</v>
      </c>
      <c r="D127" s="7" t="s">
        <v>159</v>
      </c>
    </row>
    <row r="128" spans="2:37" s="5" customFormat="1" ht="15" customHeight="1">
      <c r="B128" s="23" t="s">
        <v>160</v>
      </c>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row>
    <row r="129" spans="1:37" s="5" customFormat="1" ht="13.9" hidden="1" customHeight="1">
      <c r="B129" s="6"/>
      <c r="C129" s="34" t="s">
        <v>147</v>
      </c>
      <c r="D129" s="7" t="s">
        <v>161</v>
      </c>
    </row>
    <row r="130" spans="1:37" s="5" customFormat="1" ht="13.9" hidden="1" customHeight="1">
      <c r="B130" s="6"/>
      <c r="C130" s="34" t="s">
        <v>147</v>
      </c>
      <c r="D130" s="7" t="s">
        <v>162</v>
      </c>
    </row>
    <row r="131" spans="1:37" s="5" customFormat="1" ht="13.9" hidden="1" customHeight="1">
      <c r="B131" s="6"/>
      <c r="C131" s="34" t="s">
        <v>147</v>
      </c>
      <c r="D131" s="7" t="s">
        <v>163</v>
      </c>
    </row>
    <row r="132" spans="1:37" s="5" customFormat="1" ht="13.9" hidden="1" customHeight="1">
      <c r="B132" s="6"/>
      <c r="C132" s="34" t="s">
        <v>147</v>
      </c>
      <c r="D132" s="7" t="s">
        <v>164</v>
      </c>
    </row>
    <row r="133" spans="1:37" s="5" customFormat="1" ht="13.9" hidden="1" customHeight="1">
      <c r="B133" s="6"/>
      <c r="C133" s="34" t="s">
        <v>147</v>
      </c>
      <c r="D133" s="7" t="s">
        <v>165</v>
      </c>
    </row>
    <row r="134" spans="1:37" s="5" customFormat="1" ht="13.9" customHeight="1">
      <c r="B134" s="6"/>
      <c r="C134" s="321" t="s">
        <v>49</v>
      </c>
      <c r="D134" s="7" t="s">
        <v>166</v>
      </c>
    </row>
    <row r="135" spans="1:37" s="5" customFormat="1" ht="15" customHeight="1">
      <c r="B135" s="23" t="s">
        <v>167</v>
      </c>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row>
    <row r="136" spans="1:37" s="5" customFormat="1" ht="13.9" customHeight="1">
      <c r="B136" s="6"/>
      <c r="C136" s="321" t="s">
        <v>49</v>
      </c>
      <c r="D136" s="7" t="s">
        <v>168</v>
      </c>
    </row>
    <row r="137" spans="1:37" s="5" customFormat="1" ht="13.9" hidden="1" customHeight="1">
      <c r="B137" s="6"/>
      <c r="C137" s="34" t="s">
        <v>147</v>
      </c>
      <c r="D137" s="7" t="s">
        <v>169</v>
      </c>
    </row>
    <row r="138" spans="1:37" s="5" customFormat="1" ht="15" customHeight="1">
      <c r="B138" s="23" t="s">
        <v>170</v>
      </c>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row>
    <row r="139" spans="1:37" s="5" customFormat="1" ht="13.9" customHeight="1" thickBot="1">
      <c r="A139" s="36"/>
      <c r="B139" s="37"/>
      <c r="C139" s="378" t="s">
        <v>49</v>
      </c>
      <c r="D139" s="38" t="s">
        <v>171</v>
      </c>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row>
    <row r="140" spans="1:37" s="5" customFormat="1" ht="20.100000000000001" customHeight="1" thickBot="1">
      <c r="A140" s="36"/>
      <c r="B140" s="37" t="s">
        <v>172</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1:37" s="5" customFormat="1" ht="15" customHeight="1">
      <c r="C141" s="5" t="s">
        <v>173</v>
      </c>
    </row>
    <row r="142" spans="1:37" s="5" customFormat="1" ht="13.9" customHeight="1">
      <c r="C142" s="321" t="s">
        <v>49</v>
      </c>
      <c r="D142" s="6" t="s">
        <v>175</v>
      </c>
    </row>
    <row r="143" spans="1:37" s="5" customFormat="1" ht="13.9" customHeight="1" thickBot="1">
      <c r="C143" s="321" t="str">
        <f>IF(C142="■","□","■")</f>
        <v>■</v>
      </c>
      <c r="D143" s="6" t="s">
        <v>176</v>
      </c>
    </row>
    <row r="144" spans="1:37" s="5" customFormat="1" ht="5.0999999999999996"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row>
    <row r="145" spans="1:37" s="5" customFormat="1" ht="20.100000000000001" customHeight="1"/>
    <row r="146" spans="1:37" s="5" customFormat="1" ht="12.75">
      <c r="A146" s="1147" t="s">
        <v>177</v>
      </c>
      <c r="B146" s="1147"/>
      <c r="C146" s="1147"/>
      <c r="D146" s="1147"/>
      <c r="E146" s="1147"/>
      <c r="F146" s="1147"/>
      <c r="G146" s="1147"/>
      <c r="H146" s="1147"/>
      <c r="I146" s="1147"/>
      <c r="J146" s="1147"/>
      <c r="K146" s="1147"/>
      <c r="L146" s="1147"/>
      <c r="M146" s="1147"/>
      <c r="N146" s="1147"/>
      <c r="O146" s="1147"/>
      <c r="P146" s="1147"/>
      <c r="Q146" s="1147"/>
      <c r="R146" s="1147"/>
      <c r="S146" s="1147"/>
      <c r="T146" s="1147"/>
      <c r="U146" s="1147"/>
      <c r="V146" s="1147"/>
      <c r="W146" s="1147"/>
      <c r="X146" s="1147"/>
      <c r="Y146" s="1147"/>
      <c r="Z146" s="1147"/>
      <c r="AA146" s="1147"/>
      <c r="AB146" s="1147"/>
      <c r="AC146" s="1147"/>
      <c r="AD146" s="1147"/>
      <c r="AE146" s="1147"/>
      <c r="AF146" s="1147"/>
      <c r="AG146" s="1147"/>
      <c r="AH146" s="1147"/>
      <c r="AI146" s="1147"/>
      <c r="AJ146" s="1147"/>
      <c r="AK146" s="1147"/>
    </row>
    <row r="147" spans="1:37" s="5" customFormat="1" ht="20.100000000000001" customHeight="1">
      <c r="A147" s="26" t="s">
        <v>178</v>
      </c>
    </row>
    <row r="148" spans="1:37" s="5" customFormat="1" ht="15" customHeight="1">
      <c r="A148" s="24" t="s">
        <v>179</v>
      </c>
      <c r="B148" s="11"/>
      <c r="C148" s="11"/>
      <c r="D148" s="11"/>
      <c r="E148" s="11"/>
      <c r="F148" s="11"/>
      <c r="G148" s="11"/>
      <c r="H148" s="11"/>
      <c r="I148" s="11"/>
      <c r="J148" s="11"/>
      <c r="K148" s="1165"/>
      <c r="L148" s="1165"/>
      <c r="M148" s="1165"/>
      <c r="N148" s="1165"/>
      <c r="O148" s="1165"/>
      <c r="P148" s="1165"/>
      <c r="Q148" s="1165"/>
      <c r="R148" s="1165"/>
      <c r="S148" s="1165"/>
      <c r="T148" s="1165"/>
      <c r="U148" s="1165"/>
      <c r="V148" s="1165"/>
      <c r="W148" s="1165"/>
      <c r="X148" s="1165"/>
      <c r="Y148" s="1165"/>
      <c r="Z148" s="1165"/>
      <c r="AA148" s="1165"/>
      <c r="AB148" s="1165"/>
      <c r="AC148" s="1165"/>
      <c r="AD148" s="1165"/>
      <c r="AE148" s="1165"/>
      <c r="AF148" s="1165"/>
      <c r="AG148" s="1165"/>
      <c r="AH148" s="1165"/>
      <c r="AI148" s="1165"/>
      <c r="AJ148" s="1165"/>
      <c r="AK148" s="1165"/>
    </row>
    <row r="149" spans="1:37" s="5" customFormat="1" ht="15" customHeight="1">
      <c r="A149" s="6"/>
      <c r="K149" s="1161"/>
      <c r="L149" s="1161"/>
      <c r="M149" s="1161"/>
      <c r="N149" s="1161"/>
      <c r="O149" s="1161"/>
      <c r="P149" s="1161"/>
      <c r="Q149" s="1161"/>
      <c r="R149" s="1161"/>
      <c r="S149" s="1161"/>
      <c r="T149" s="1161"/>
      <c r="U149" s="1161"/>
      <c r="V149" s="1161"/>
      <c r="W149" s="1161"/>
      <c r="X149" s="1161"/>
      <c r="Y149" s="1161"/>
      <c r="Z149" s="1161"/>
      <c r="AA149" s="1161"/>
      <c r="AB149" s="1161"/>
      <c r="AC149" s="1161"/>
      <c r="AD149" s="1161"/>
      <c r="AE149" s="1161"/>
      <c r="AF149" s="1161"/>
      <c r="AG149" s="1161"/>
      <c r="AH149" s="1161"/>
      <c r="AI149" s="1161"/>
      <c r="AJ149" s="1161"/>
      <c r="AK149" s="1161"/>
    </row>
    <row r="150" spans="1:37" s="5" customFormat="1" ht="15" customHeight="1">
      <c r="A150" s="23"/>
      <c r="B150" s="20"/>
      <c r="C150" s="20"/>
      <c r="D150" s="20"/>
      <c r="E150" s="20"/>
      <c r="F150" s="20"/>
      <c r="G150" s="20"/>
      <c r="H150" s="20"/>
      <c r="I150" s="20"/>
      <c r="J150" s="20"/>
      <c r="K150" s="1143"/>
      <c r="L150" s="1143"/>
      <c r="M150" s="1143"/>
      <c r="N150" s="1143"/>
      <c r="O150" s="1143"/>
      <c r="P150" s="1143"/>
      <c r="Q150" s="1143"/>
      <c r="R150" s="1143"/>
      <c r="S150" s="1143"/>
      <c r="T150" s="1143"/>
      <c r="U150" s="1143"/>
      <c r="V150" s="1143"/>
      <c r="W150" s="1143"/>
      <c r="X150" s="1143"/>
      <c r="Y150" s="1143"/>
      <c r="Z150" s="1143"/>
      <c r="AA150" s="1143"/>
      <c r="AB150" s="1143"/>
      <c r="AC150" s="1143"/>
      <c r="AD150" s="1143"/>
      <c r="AE150" s="1143"/>
      <c r="AF150" s="1143"/>
      <c r="AG150" s="1143"/>
      <c r="AH150" s="1143"/>
      <c r="AI150" s="1143"/>
      <c r="AJ150" s="1143"/>
      <c r="AK150" s="1143"/>
    </row>
    <row r="151" spans="1:37" s="5" customFormat="1" ht="20.100000000000001" customHeight="1">
      <c r="A151" s="24" t="s">
        <v>180</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row>
    <row r="152" spans="1:37" s="5" customFormat="1" ht="20.100000000000001" customHeight="1">
      <c r="A152" s="6"/>
      <c r="C152" s="321" t="s">
        <v>49</v>
      </c>
      <c r="D152" s="1166" t="s">
        <v>181</v>
      </c>
      <c r="E152" s="1166"/>
      <c r="F152" s="1166"/>
      <c r="G152" s="1166"/>
      <c r="H152" s="1166"/>
      <c r="I152" s="1166"/>
      <c r="J152" s="5" t="s">
        <v>99</v>
      </c>
      <c r="K152" s="321" t="s">
        <v>49</v>
      </c>
      <c r="L152" s="5" t="s">
        <v>182</v>
      </c>
      <c r="S152" s="321" t="s">
        <v>49</v>
      </c>
      <c r="T152" s="5" t="s">
        <v>183</v>
      </c>
      <c r="AB152" s="321" t="s">
        <v>49</v>
      </c>
      <c r="AC152" s="5" t="s">
        <v>184</v>
      </c>
      <c r="AK152" s="5" t="s">
        <v>185</v>
      </c>
    </row>
    <row r="153" spans="1:37" s="5" customFormat="1" ht="20.100000000000001" customHeight="1">
      <c r="A153" s="23"/>
      <c r="B153" s="20"/>
      <c r="C153" s="322" t="s">
        <v>49</v>
      </c>
      <c r="D153" s="1167" t="s">
        <v>186</v>
      </c>
      <c r="E153" s="1167"/>
      <c r="F153" s="1167"/>
      <c r="G153" s="1167"/>
      <c r="H153" s="1167"/>
      <c r="I153" s="1167"/>
      <c r="J153" s="1167"/>
      <c r="K153" s="20"/>
      <c r="L153" s="20"/>
      <c r="M153" s="20"/>
      <c r="N153" s="20"/>
      <c r="O153" s="20"/>
      <c r="P153" s="20"/>
      <c r="Q153" s="20"/>
      <c r="R153" s="20"/>
      <c r="S153" s="322" t="s">
        <v>49</v>
      </c>
      <c r="T153" s="39" t="s">
        <v>187</v>
      </c>
      <c r="U153" s="20"/>
      <c r="V153" s="20"/>
      <c r="W153" s="20"/>
      <c r="X153" s="20"/>
      <c r="Y153" s="20"/>
      <c r="Z153" s="20"/>
      <c r="AA153" s="20"/>
      <c r="AB153" s="20"/>
      <c r="AC153" s="20"/>
      <c r="AD153" s="20"/>
      <c r="AE153" s="20"/>
      <c r="AF153" s="20"/>
      <c r="AG153" s="20"/>
      <c r="AH153" s="20"/>
      <c r="AI153" s="20"/>
      <c r="AJ153" s="20"/>
      <c r="AK153" s="20"/>
    </row>
    <row r="154" spans="1:37" s="5" customFormat="1" ht="20.100000000000001" customHeight="1">
      <c r="A154" s="6" t="s">
        <v>188</v>
      </c>
    </row>
    <row r="155" spans="1:37" s="5" customFormat="1" ht="20.100000000000001" customHeight="1">
      <c r="A155" s="6"/>
      <c r="K155" s="322" t="s">
        <v>49</v>
      </c>
      <c r="L155" s="5" t="s">
        <v>189</v>
      </c>
      <c r="S155" s="322" t="s">
        <v>49</v>
      </c>
      <c r="T155" s="5" t="s">
        <v>190</v>
      </c>
      <c r="AA155" s="322" t="s">
        <v>49</v>
      </c>
      <c r="AB155" s="5" t="s">
        <v>5</v>
      </c>
    </row>
    <row r="156" spans="1:37" s="5" customFormat="1" ht="20.100000000000001" customHeight="1">
      <c r="A156" s="40" t="s">
        <v>191</v>
      </c>
      <c r="B156" s="9"/>
      <c r="C156" s="9"/>
      <c r="D156" s="9"/>
      <c r="E156" s="9"/>
      <c r="F156" s="9"/>
      <c r="G156" s="9"/>
      <c r="H156" s="9"/>
      <c r="I156" s="9"/>
      <c r="J156" s="9"/>
      <c r="K156" s="1142"/>
      <c r="L156" s="1142"/>
      <c r="M156" s="1142"/>
      <c r="N156" s="1142"/>
      <c r="O156" s="1142"/>
      <c r="P156" s="1142"/>
      <c r="Q156" s="1142"/>
      <c r="R156" s="1142"/>
      <c r="S156" s="9"/>
      <c r="T156" s="9"/>
      <c r="U156" s="9" t="s">
        <v>192</v>
      </c>
      <c r="V156" s="9"/>
      <c r="W156" s="9"/>
      <c r="X156" s="9"/>
      <c r="Y156" s="9"/>
      <c r="Z156" s="9"/>
      <c r="AA156" s="9"/>
      <c r="AB156" s="9"/>
      <c r="AC156" s="9"/>
      <c r="AD156" s="9"/>
      <c r="AE156" s="9"/>
      <c r="AF156" s="9"/>
      <c r="AG156" s="9"/>
      <c r="AH156" s="9"/>
      <c r="AI156" s="9"/>
      <c r="AJ156" s="9"/>
      <c r="AK156" s="9"/>
    </row>
    <row r="157" spans="1:37" s="5" customFormat="1" ht="20.100000000000001" customHeight="1">
      <c r="A157" s="40" t="s">
        <v>193</v>
      </c>
      <c r="B157" s="9"/>
      <c r="C157" s="9"/>
      <c r="D157" s="9"/>
      <c r="E157" s="9"/>
      <c r="F157" s="9"/>
      <c r="G157" s="9"/>
      <c r="H157" s="9"/>
      <c r="I157" s="9"/>
      <c r="J157" s="9"/>
      <c r="K157" s="322" t="s">
        <v>49</v>
      </c>
      <c r="L157" s="9" t="s">
        <v>194</v>
      </c>
      <c r="M157" s="9"/>
      <c r="N157" s="9"/>
      <c r="O157" s="9"/>
      <c r="P157" s="9"/>
      <c r="Q157" s="9"/>
      <c r="R157" s="9"/>
      <c r="S157" s="9"/>
      <c r="T157" s="322" t="s">
        <v>49</v>
      </c>
      <c r="U157" s="9" t="s">
        <v>195</v>
      </c>
      <c r="V157" s="9"/>
      <c r="W157" s="9"/>
      <c r="X157" s="9"/>
      <c r="Y157" s="9"/>
      <c r="Z157" s="9"/>
      <c r="AA157" s="9"/>
      <c r="AB157" s="9"/>
      <c r="AC157" s="9"/>
      <c r="AD157" s="9"/>
      <c r="AE157" s="9"/>
      <c r="AF157" s="9"/>
      <c r="AG157" s="9"/>
      <c r="AH157" s="9"/>
      <c r="AI157" s="9"/>
      <c r="AJ157" s="9"/>
      <c r="AK157" s="9"/>
    </row>
    <row r="158" spans="1:37" s="5" customFormat="1" ht="20.100000000000001" customHeight="1">
      <c r="A158" s="40" t="s">
        <v>196</v>
      </c>
      <c r="B158" s="9"/>
      <c r="C158" s="9"/>
      <c r="D158" s="9"/>
      <c r="E158" s="9"/>
      <c r="F158" s="9"/>
      <c r="G158" s="9"/>
      <c r="H158" s="9"/>
      <c r="I158" s="9"/>
      <c r="J158" s="9"/>
      <c r="K158" s="1142"/>
      <c r="L158" s="1142"/>
      <c r="M158" s="1142"/>
      <c r="N158" s="1142"/>
      <c r="O158" s="1142"/>
      <c r="P158" s="1142"/>
      <c r="Q158" s="1142"/>
      <c r="R158" s="1142"/>
      <c r="S158" s="9"/>
      <c r="T158" s="9"/>
      <c r="U158" s="9" t="s">
        <v>192</v>
      </c>
      <c r="V158" s="9"/>
      <c r="W158" s="9"/>
      <c r="X158" s="9"/>
      <c r="Y158" s="9"/>
      <c r="Z158" s="9"/>
      <c r="AA158" s="9"/>
      <c r="AB158" s="9"/>
      <c r="AC158" s="9"/>
      <c r="AD158" s="9"/>
      <c r="AE158" s="9"/>
      <c r="AF158" s="9"/>
      <c r="AG158" s="9"/>
      <c r="AH158" s="9"/>
      <c r="AI158" s="9"/>
      <c r="AJ158" s="9"/>
      <c r="AK158" s="9"/>
    </row>
    <row r="159" spans="1:37" s="5" customFormat="1" ht="20.100000000000001" customHeight="1">
      <c r="A159" s="24" t="s">
        <v>197</v>
      </c>
      <c r="B159" s="11"/>
      <c r="C159" s="11"/>
      <c r="D159" s="11"/>
      <c r="E159" s="11"/>
      <c r="F159" s="11"/>
      <c r="G159" s="11"/>
      <c r="H159" s="11"/>
      <c r="I159" s="11"/>
      <c r="J159" s="11"/>
      <c r="K159" s="1148"/>
      <c r="L159" s="1148"/>
      <c r="M159" s="1148"/>
      <c r="N159" s="1148"/>
      <c r="O159" s="1148"/>
      <c r="P159" s="1148"/>
      <c r="Q159" s="1148"/>
      <c r="R159" s="1148"/>
      <c r="S159" s="11"/>
      <c r="T159" s="11"/>
      <c r="U159" s="11" t="s">
        <v>192</v>
      </c>
      <c r="V159" s="11"/>
      <c r="W159" s="11"/>
      <c r="X159" s="11"/>
      <c r="Y159" s="11"/>
      <c r="Z159" s="11"/>
      <c r="AA159" s="11"/>
      <c r="AB159" s="11"/>
      <c r="AC159" s="11"/>
      <c r="AD159" s="11"/>
      <c r="AE159" s="11"/>
      <c r="AF159" s="11"/>
      <c r="AG159" s="11"/>
      <c r="AH159" s="11"/>
      <c r="AI159" s="11"/>
      <c r="AJ159" s="11"/>
      <c r="AK159" s="11"/>
    </row>
    <row r="160" spans="1:37" s="5" customFormat="1" ht="20.100000000000001" customHeight="1">
      <c r="A160" s="24" t="s">
        <v>198</v>
      </c>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6" t="s">
        <v>199</v>
      </c>
      <c r="K161" s="1151"/>
      <c r="L161" s="1151"/>
      <c r="M161" s="1151"/>
      <c r="N161" s="1151"/>
      <c r="P161" s="5" t="s">
        <v>200</v>
      </c>
    </row>
    <row r="162" spans="1:37" s="5" customFormat="1" ht="20.100000000000001" customHeight="1">
      <c r="A162" s="23" t="s">
        <v>201</v>
      </c>
      <c r="B162" s="20"/>
      <c r="C162" s="20"/>
      <c r="D162" s="20"/>
      <c r="E162" s="20"/>
      <c r="F162" s="20"/>
      <c r="G162" s="20"/>
      <c r="H162" s="20"/>
      <c r="I162" s="20"/>
      <c r="J162" s="20"/>
      <c r="K162" s="1152"/>
      <c r="L162" s="1152"/>
      <c r="M162" s="1152"/>
      <c r="N162" s="1152"/>
      <c r="O162" s="20"/>
      <c r="P162" s="20" t="s">
        <v>200</v>
      </c>
      <c r="Q162" s="20"/>
      <c r="R162" s="20"/>
      <c r="S162" s="20"/>
      <c r="T162" s="20"/>
      <c r="U162" s="20"/>
      <c r="V162" s="20"/>
      <c r="W162" s="20"/>
      <c r="X162" s="20"/>
      <c r="Y162" s="20"/>
      <c r="Z162" s="20"/>
      <c r="AA162" s="20"/>
      <c r="AB162" s="20"/>
      <c r="AC162" s="20"/>
      <c r="AD162" s="20"/>
      <c r="AE162" s="20"/>
      <c r="AF162" s="20"/>
      <c r="AG162" s="20"/>
      <c r="AH162" s="20"/>
      <c r="AI162" s="20"/>
      <c r="AJ162" s="20"/>
      <c r="AK162" s="20"/>
    </row>
    <row r="163" spans="1:37" s="5" customFormat="1" ht="20.100000000000001" customHeight="1">
      <c r="A163" s="6" t="s">
        <v>202</v>
      </c>
    </row>
    <row r="164" spans="1:37" s="5" customFormat="1" ht="20.100000000000001" customHeight="1">
      <c r="A164" s="6" t="s">
        <v>203</v>
      </c>
      <c r="K164" s="1153"/>
      <c r="L164" s="1153"/>
      <c r="M164" s="1153"/>
      <c r="N164" s="1153"/>
      <c r="O164" s="1153"/>
      <c r="P164" s="1153"/>
      <c r="Q164" s="1153"/>
      <c r="R164" s="1153"/>
      <c r="U164" s="5" t="s">
        <v>9</v>
      </c>
    </row>
    <row r="165" spans="1:37" s="5" customFormat="1" ht="20.100000000000001" customHeight="1">
      <c r="A165" s="6" t="s">
        <v>204</v>
      </c>
      <c r="K165" s="1153"/>
      <c r="L165" s="1153"/>
      <c r="M165" s="1153"/>
      <c r="N165" s="1153"/>
      <c r="O165" s="1153"/>
      <c r="P165" s="1153"/>
      <c r="Q165" s="1153"/>
      <c r="R165" s="1153"/>
      <c r="U165" s="5" t="s">
        <v>9</v>
      </c>
    </row>
    <row r="166" spans="1:37" s="5" customFormat="1" ht="20.100000000000001" customHeight="1">
      <c r="A166" s="6" t="s">
        <v>205</v>
      </c>
      <c r="K166" s="5" t="s">
        <v>206</v>
      </c>
      <c r="N166" s="1154"/>
      <c r="O166" s="1154"/>
      <c r="P166" s="1154"/>
      <c r="Q166" s="1154"/>
      <c r="R166" s="1154"/>
      <c r="S166" s="5" t="s">
        <v>185</v>
      </c>
    </row>
    <row r="167" spans="1:37" s="5" customFormat="1" ht="20.100000000000001" customHeight="1">
      <c r="A167" s="6"/>
      <c r="K167" s="5" t="s">
        <v>207</v>
      </c>
      <c r="N167" s="1154"/>
      <c r="O167" s="1154"/>
      <c r="P167" s="1154"/>
      <c r="Q167" s="1154"/>
      <c r="R167" s="1154"/>
      <c r="S167" s="5" t="s">
        <v>185</v>
      </c>
    </row>
    <row r="168" spans="1:37" s="5" customFormat="1" ht="20.100000000000001" customHeight="1">
      <c r="A168" s="6" t="s">
        <v>209</v>
      </c>
      <c r="K168" s="1151"/>
      <c r="L168" s="1151"/>
      <c r="M168" s="1151"/>
      <c r="N168" s="1151"/>
      <c r="O168" s="1151"/>
      <c r="P168" s="1151"/>
      <c r="Q168" s="1151"/>
      <c r="R168" s="1151"/>
      <c r="U168" s="5" t="s">
        <v>210</v>
      </c>
      <c r="X168" s="5" t="s">
        <v>211</v>
      </c>
      <c r="Z168" s="1151" t="s">
        <v>993</v>
      </c>
      <c r="AA168" s="1151"/>
      <c r="AB168" s="1151"/>
      <c r="AC168" s="1151"/>
      <c r="AD168" s="1151"/>
      <c r="AE168" s="1151"/>
      <c r="AF168" s="1151"/>
      <c r="AG168" s="1151"/>
      <c r="AI168" s="5" t="s">
        <v>210</v>
      </c>
    </row>
    <row r="169" spans="1:37" s="5" customFormat="1" ht="20.100000000000001" customHeight="1">
      <c r="A169" s="40" t="s">
        <v>212</v>
      </c>
      <c r="B169" s="9"/>
      <c r="C169" s="9"/>
      <c r="D169" s="9"/>
      <c r="E169" s="9"/>
      <c r="F169" s="9"/>
      <c r="G169" s="9"/>
      <c r="H169" s="9"/>
      <c r="I169" s="9"/>
      <c r="J169" s="9"/>
      <c r="K169" s="323" t="s">
        <v>49</v>
      </c>
      <c r="L169" s="9" t="s">
        <v>213</v>
      </c>
      <c r="M169" s="9"/>
      <c r="N169" s="9"/>
      <c r="O169" s="323" t="s">
        <v>49</v>
      </c>
      <c r="P169" s="9" t="s">
        <v>208</v>
      </c>
      <c r="Q169" s="9"/>
      <c r="R169" s="9"/>
      <c r="S169" s="323" t="s">
        <v>49</v>
      </c>
      <c r="T169" s="9" t="s">
        <v>7</v>
      </c>
      <c r="U169" s="9"/>
      <c r="V169" s="9"/>
      <c r="W169" s="9"/>
      <c r="X169" s="9"/>
      <c r="Y169" s="323" t="s">
        <v>49</v>
      </c>
      <c r="Z169" s="9" t="s">
        <v>8</v>
      </c>
      <c r="AA169" s="9"/>
      <c r="AB169" s="9"/>
      <c r="AC169" s="9"/>
      <c r="AD169" s="9"/>
      <c r="AE169" s="9"/>
      <c r="AF169" s="9"/>
      <c r="AG169" s="9"/>
      <c r="AH169" s="9"/>
      <c r="AI169" s="9"/>
      <c r="AJ169" s="9"/>
      <c r="AK169" s="9"/>
    </row>
    <row r="170" spans="1:37" s="5" customFormat="1" ht="20.100000000000001" customHeight="1">
      <c r="A170" s="1149" t="s">
        <v>214</v>
      </c>
      <c r="B170" s="1149"/>
      <c r="C170" s="1149"/>
      <c r="D170" s="1149"/>
      <c r="E170" s="1149"/>
      <c r="F170" s="1149"/>
      <c r="G170" s="1149"/>
      <c r="H170" s="1149"/>
      <c r="I170" s="1149"/>
      <c r="J170" s="1149"/>
      <c r="K170" s="1149"/>
      <c r="L170" s="1150"/>
      <c r="M170" s="1150"/>
      <c r="N170" s="1150"/>
      <c r="O170" s="1150"/>
      <c r="P170" s="1150"/>
      <c r="Q170" s="1150"/>
      <c r="R170" s="1150"/>
      <c r="S170" s="1150"/>
      <c r="T170" s="1150"/>
      <c r="U170" s="1150"/>
      <c r="V170" s="1150"/>
      <c r="W170" s="1150"/>
      <c r="X170" s="1150"/>
      <c r="Y170" s="1150"/>
      <c r="Z170" s="1150"/>
      <c r="AA170" s="1150"/>
      <c r="AB170" s="1150"/>
      <c r="AC170" s="1150"/>
      <c r="AD170" s="1150"/>
      <c r="AE170" s="1150"/>
      <c r="AF170" s="1150"/>
      <c r="AG170" s="1150"/>
      <c r="AH170" s="1150"/>
      <c r="AI170" s="1150"/>
      <c r="AJ170" s="1150"/>
      <c r="AK170" s="1150"/>
    </row>
    <row r="171" spans="1:37" s="5" customFormat="1" ht="20.100000000000001" customHeight="1">
      <c r="A171" s="24" t="s">
        <v>215</v>
      </c>
      <c r="B171" s="11"/>
      <c r="C171" s="11"/>
      <c r="D171" s="11"/>
      <c r="E171" s="11"/>
      <c r="F171" s="11"/>
      <c r="G171" s="11"/>
      <c r="H171" s="11"/>
      <c r="I171" s="11"/>
      <c r="J171" s="11"/>
      <c r="K171" s="291"/>
      <c r="L171" s="291"/>
      <c r="M171" s="291"/>
      <c r="N171" s="291"/>
      <c r="O171" s="291"/>
      <c r="P171" s="1146" t="s">
        <v>927</v>
      </c>
      <c r="Q171" s="1146"/>
      <c r="R171" s="1146"/>
      <c r="S171" s="1146"/>
      <c r="T171" s="1146"/>
      <c r="U171" s="1146"/>
      <c r="V171" s="1146"/>
      <c r="W171" s="1146"/>
      <c r="X171" s="1146"/>
      <c r="Y171" s="1146"/>
      <c r="Z171" s="1146"/>
      <c r="AA171" s="1144" t="s">
        <v>49</v>
      </c>
      <c r="AB171" s="1144"/>
      <c r="AC171" s="1145" t="s">
        <v>1</v>
      </c>
      <c r="AD171" s="1145"/>
      <c r="AE171" s="11"/>
      <c r="AF171" s="1144" t="s">
        <v>49</v>
      </c>
      <c r="AG171" s="1144"/>
      <c r="AH171" s="1145" t="s">
        <v>0</v>
      </c>
      <c r="AI171" s="1145"/>
      <c r="AJ171" s="324"/>
      <c r="AK171" s="324"/>
    </row>
    <row r="172" spans="1:37" s="5" customFormat="1" ht="20.100000000000001" customHeight="1">
      <c r="A172" s="23"/>
      <c r="B172" s="20"/>
      <c r="C172" s="20"/>
      <c r="D172" s="20"/>
      <c r="E172" s="20"/>
      <c r="F172" s="20"/>
      <c r="G172" s="20"/>
      <c r="H172" s="20"/>
      <c r="I172" s="20"/>
      <c r="J172" s="20"/>
      <c r="K172" s="1143"/>
      <c r="L172" s="1143"/>
      <c r="M172" s="1143"/>
      <c r="N172" s="1143"/>
      <c r="O172" s="1143"/>
      <c r="P172" s="1143"/>
      <c r="Q172" s="1143"/>
      <c r="R172" s="1143"/>
      <c r="S172" s="1143"/>
      <c r="T172" s="1143"/>
      <c r="U172" s="1143"/>
      <c r="V172" s="1143"/>
      <c r="W172" s="1143"/>
      <c r="X172" s="1143"/>
      <c r="Y172" s="1143"/>
      <c r="Z172" s="1143"/>
      <c r="AA172" s="1143"/>
      <c r="AB172" s="1143"/>
      <c r="AC172" s="1143"/>
      <c r="AD172" s="1143"/>
      <c r="AE172" s="1143"/>
      <c r="AF172" s="1143"/>
      <c r="AG172" s="1143"/>
      <c r="AH172" s="1143"/>
      <c r="AI172" s="1143"/>
      <c r="AJ172" s="1143"/>
      <c r="AK172" s="1143"/>
    </row>
    <row r="173" spans="1:37" s="5" customFormat="1" ht="5.0999999999999996" customHeight="1"/>
    <row r="174" spans="1:37" s="5" customFormat="1" ht="20.100000000000001" customHeight="1">
      <c r="A174" s="6"/>
      <c r="B174" s="6"/>
      <c r="C174" s="6"/>
      <c r="D174" s="6"/>
      <c r="E174" s="6"/>
      <c r="F174" s="6"/>
      <c r="G174" s="6"/>
      <c r="H174" s="6"/>
      <c r="I174" s="6"/>
      <c r="J174" s="6"/>
      <c r="K174" s="6"/>
      <c r="L174" s="6"/>
      <c r="M174" s="6"/>
      <c r="N174" s="6"/>
      <c r="O174" s="6"/>
      <c r="P174" s="25"/>
      <c r="Q174" s="25"/>
      <c r="R174" s="25"/>
      <c r="S174" s="25"/>
      <c r="T174" s="25"/>
      <c r="U174" s="25"/>
      <c r="V174" s="25"/>
      <c r="W174" s="25"/>
      <c r="X174" s="25"/>
      <c r="Y174" s="25"/>
      <c r="Z174" s="25"/>
      <c r="AA174" s="25"/>
      <c r="AB174" s="25"/>
      <c r="AC174" s="25"/>
      <c r="AD174" s="25"/>
      <c r="AE174" s="25"/>
      <c r="AF174" s="25"/>
      <c r="AG174" s="25"/>
      <c r="AH174" s="25"/>
      <c r="AI174" s="25"/>
      <c r="AJ174" s="25"/>
      <c r="AK174" s="25"/>
    </row>
    <row r="175" spans="1:37" s="26" customFormat="1" ht="14.1" customHeight="1">
      <c r="A175" s="1147" t="s">
        <v>115</v>
      </c>
      <c r="B175" s="1147"/>
      <c r="C175" s="1147"/>
      <c r="D175" s="1147"/>
      <c r="E175" s="1147"/>
      <c r="F175" s="1147"/>
      <c r="G175" s="1147"/>
      <c r="H175" s="1147"/>
      <c r="I175" s="1147"/>
      <c r="J175" s="1147"/>
      <c r="K175" s="1147"/>
      <c r="L175" s="1147"/>
      <c r="M175" s="1147"/>
      <c r="N175" s="1147"/>
      <c r="O175" s="1147"/>
      <c r="P175" s="1147"/>
      <c r="Q175" s="1147"/>
      <c r="R175" s="1147"/>
      <c r="S175" s="1147"/>
      <c r="T175" s="1147"/>
      <c r="U175" s="1147"/>
      <c r="V175" s="1147"/>
      <c r="W175" s="1147"/>
      <c r="X175" s="1147"/>
      <c r="Y175" s="1147"/>
      <c r="Z175" s="1147"/>
      <c r="AA175" s="1147"/>
      <c r="AB175" s="1147"/>
      <c r="AC175" s="1147"/>
      <c r="AD175" s="1147"/>
      <c r="AE175" s="1147"/>
      <c r="AF175" s="1147"/>
      <c r="AG175" s="1147"/>
      <c r="AH175" s="1147"/>
      <c r="AI175" s="1147"/>
      <c r="AJ175" s="1147"/>
      <c r="AK175" s="1147"/>
    </row>
    <row r="176" spans="1:37" s="26" customFormat="1" ht="20.100000000000001" customHeight="1">
      <c r="A176" s="6" t="s">
        <v>88</v>
      </c>
      <c r="B176" s="6"/>
      <c r="C176" s="6"/>
      <c r="D176" s="6"/>
      <c r="E176" s="6"/>
      <c r="F176" s="6"/>
      <c r="G176" s="6"/>
      <c r="H176" s="6"/>
      <c r="I176" s="6"/>
      <c r="J176" s="6"/>
      <c r="K176" s="6"/>
      <c r="L176" s="6"/>
      <c r="M176" s="6"/>
      <c r="N176" s="6"/>
      <c r="O176" s="6"/>
    </row>
    <row r="177" spans="1:37" s="26" customFormat="1" ht="20.100000000000001" customHeight="1">
      <c r="A177" s="6" t="s">
        <v>116</v>
      </c>
      <c r="B177" s="6"/>
      <c r="C177" s="6"/>
      <c r="D177" s="6"/>
      <c r="E177" s="6"/>
      <c r="F177" s="6"/>
      <c r="G177" s="6"/>
      <c r="H177" s="6"/>
      <c r="I177" s="6"/>
      <c r="J177" s="6"/>
      <c r="K177" s="6"/>
      <c r="L177" s="6"/>
      <c r="M177" s="6"/>
      <c r="N177" s="6"/>
      <c r="O177" s="6"/>
    </row>
    <row r="178" spans="1:37" s="26" customFormat="1" ht="20.100000000000001" customHeight="1">
      <c r="A178" s="6" t="s">
        <v>90</v>
      </c>
      <c r="B178" s="6"/>
      <c r="C178" s="6"/>
      <c r="D178" s="6"/>
      <c r="E178" s="6"/>
      <c r="F178" s="6"/>
      <c r="G178" s="6"/>
      <c r="H178" s="6"/>
      <c r="I178" s="6"/>
      <c r="J178" s="6"/>
      <c r="K178" s="6"/>
      <c r="L178" s="6"/>
      <c r="M178" s="6"/>
      <c r="N178" s="6"/>
      <c r="O178" s="6"/>
      <c r="P178" s="1141"/>
      <c r="Q178" s="1141"/>
      <c r="R178" s="1141"/>
      <c r="S178" s="1141"/>
      <c r="T178" s="1141"/>
      <c r="U178" s="1141"/>
      <c r="V178" s="1141"/>
      <c r="W178" s="1141"/>
      <c r="X178" s="1141"/>
      <c r="Y178" s="1141"/>
      <c r="Z178" s="1141"/>
      <c r="AA178" s="1141"/>
      <c r="AB178" s="1141"/>
      <c r="AC178" s="1141"/>
      <c r="AD178" s="1141"/>
      <c r="AE178" s="1141"/>
      <c r="AF178" s="1141"/>
      <c r="AG178" s="1141"/>
      <c r="AH178" s="1141"/>
      <c r="AI178" s="1141"/>
      <c r="AJ178" s="1141"/>
      <c r="AK178" s="1141"/>
    </row>
    <row r="179" spans="1:37" s="26" customFormat="1" ht="20.100000000000001" customHeight="1">
      <c r="A179" s="6" t="s">
        <v>91</v>
      </c>
      <c r="B179" s="6"/>
      <c r="C179" s="6"/>
      <c r="D179" s="6"/>
      <c r="E179" s="6"/>
      <c r="F179" s="6"/>
      <c r="G179" s="6"/>
      <c r="H179" s="6"/>
      <c r="I179" s="6"/>
      <c r="J179" s="6"/>
      <c r="K179" s="6"/>
      <c r="L179" s="6"/>
      <c r="M179" s="6"/>
      <c r="N179" s="6"/>
      <c r="O179" s="6"/>
      <c r="P179" s="1141"/>
      <c r="Q179" s="1141"/>
      <c r="R179" s="1141"/>
      <c r="S179" s="1141"/>
      <c r="T179" s="1141"/>
      <c r="U179" s="1141"/>
      <c r="V179" s="1141"/>
      <c r="W179" s="1141"/>
      <c r="X179" s="1141"/>
      <c r="Y179" s="1141"/>
      <c r="Z179" s="1141"/>
      <c r="AA179" s="1141"/>
      <c r="AB179" s="1141"/>
      <c r="AC179" s="1141"/>
      <c r="AD179" s="1141"/>
      <c r="AE179" s="1141"/>
      <c r="AF179" s="1141"/>
      <c r="AG179" s="1141"/>
      <c r="AH179" s="1141"/>
      <c r="AI179" s="1141"/>
      <c r="AJ179" s="1141"/>
      <c r="AK179" s="1141"/>
    </row>
    <row r="180" spans="1:37" s="26" customFormat="1" ht="20.100000000000001" customHeight="1">
      <c r="A180" s="6" t="s">
        <v>92</v>
      </c>
      <c r="B180" s="6"/>
      <c r="C180" s="6"/>
      <c r="D180" s="6"/>
      <c r="E180" s="6"/>
      <c r="F180" s="6"/>
      <c r="G180" s="6"/>
      <c r="H180" s="6"/>
      <c r="I180" s="6"/>
      <c r="J180" s="6"/>
      <c r="K180" s="6"/>
      <c r="L180" s="6"/>
      <c r="M180" s="6"/>
      <c r="N180" s="6"/>
      <c r="O180" s="6"/>
      <c r="P180" s="1141"/>
      <c r="Q180" s="1141"/>
      <c r="R180" s="1141"/>
      <c r="S180" s="1141"/>
      <c r="T180" s="1141"/>
      <c r="U180" s="1141"/>
      <c r="V180" s="1141"/>
      <c r="W180" s="1141"/>
      <c r="X180" s="262"/>
      <c r="Y180" s="262"/>
      <c r="Z180" s="262"/>
      <c r="AA180" s="262"/>
      <c r="AB180" s="262"/>
      <c r="AC180" s="262"/>
      <c r="AD180" s="262"/>
      <c r="AE180" s="262"/>
      <c r="AF180" s="262"/>
      <c r="AG180" s="262"/>
      <c r="AH180" s="262"/>
      <c r="AI180" s="262"/>
      <c r="AJ180" s="262"/>
      <c r="AK180" s="262"/>
    </row>
    <row r="181" spans="1:37" s="26" customFormat="1" ht="20.100000000000001" customHeight="1">
      <c r="A181" s="6" t="s">
        <v>93</v>
      </c>
      <c r="B181" s="6"/>
      <c r="C181" s="6"/>
      <c r="D181" s="6"/>
      <c r="E181" s="6"/>
      <c r="F181" s="6"/>
      <c r="G181" s="6"/>
      <c r="H181" s="6"/>
      <c r="I181" s="6"/>
      <c r="J181" s="6"/>
      <c r="K181" s="6"/>
      <c r="L181" s="6"/>
      <c r="M181" s="6"/>
      <c r="N181" s="6"/>
      <c r="O181" s="6"/>
      <c r="P181" s="1141"/>
      <c r="Q181" s="1141"/>
      <c r="R181" s="1141"/>
      <c r="S181" s="1141"/>
      <c r="T181" s="1141"/>
      <c r="U181" s="1141"/>
      <c r="V181" s="1141"/>
      <c r="W181" s="1141"/>
      <c r="X181" s="1141"/>
      <c r="Y181" s="1141"/>
      <c r="Z181" s="1141"/>
      <c r="AA181" s="1141"/>
      <c r="AB181" s="1141"/>
      <c r="AC181" s="1141"/>
      <c r="AD181" s="1141"/>
      <c r="AE181" s="1141"/>
      <c r="AF181" s="1141"/>
      <c r="AG181" s="1141"/>
      <c r="AH181" s="1141"/>
      <c r="AI181" s="1141"/>
      <c r="AJ181" s="1141"/>
      <c r="AK181" s="1141"/>
    </row>
    <row r="182" spans="1:37" s="26" customFormat="1" ht="20.100000000000001" customHeight="1">
      <c r="A182" s="23" t="s">
        <v>94</v>
      </c>
      <c r="B182" s="23"/>
      <c r="C182" s="23"/>
      <c r="D182" s="23"/>
      <c r="E182" s="23"/>
      <c r="F182" s="23"/>
      <c r="G182" s="23"/>
      <c r="H182" s="23"/>
      <c r="I182" s="23"/>
      <c r="J182" s="23"/>
      <c r="K182" s="23"/>
      <c r="L182" s="23"/>
      <c r="M182" s="23"/>
      <c r="N182" s="23"/>
      <c r="O182" s="23"/>
      <c r="P182" s="1140"/>
      <c r="Q182" s="1140"/>
      <c r="R182" s="1140"/>
      <c r="S182" s="1140"/>
      <c r="T182" s="1140"/>
      <c r="U182" s="1140"/>
      <c r="V182" s="1140"/>
      <c r="W182" s="1140"/>
      <c r="X182" s="1140"/>
      <c r="Y182" s="1140"/>
      <c r="Z182" s="1140"/>
      <c r="AA182" s="1140"/>
      <c r="AB182" s="1140"/>
      <c r="AC182" s="1140"/>
      <c r="AD182" s="1140"/>
      <c r="AE182" s="1140"/>
      <c r="AF182" s="1140"/>
      <c r="AG182" s="1140"/>
      <c r="AH182" s="261"/>
      <c r="AI182" s="261"/>
      <c r="AJ182" s="261"/>
      <c r="AK182" s="261"/>
    </row>
    <row r="183" spans="1:37" s="26" customFormat="1" ht="20.100000000000001" customHeight="1">
      <c r="A183" s="6" t="s">
        <v>117</v>
      </c>
      <c r="B183" s="6"/>
      <c r="C183" s="6"/>
      <c r="D183" s="6"/>
      <c r="E183" s="6"/>
      <c r="F183" s="6"/>
      <c r="G183" s="6"/>
      <c r="H183" s="6"/>
      <c r="I183" s="6"/>
      <c r="J183" s="6"/>
      <c r="K183" s="6"/>
      <c r="L183" s="6"/>
      <c r="M183" s="6"/>
      <c r="N183" s="6"/>
      <c r="O183" s="6"/>
      <c r="P183" s="262"/>
      <c r="Q183" s="262"/>
      <c r="R183" s="262"/>
      <c r="S183" s="262"/>
      <c r="T183" s="262"/>
      <c r="U183" s="262"/>
      <c r="V183" s="262"/>
      <c r="W183" s="262"/>
      <c r="X183" s="262"/>
      <c r="Y183" s="262"/>
      <c r="Z183" s="262"/>
      <c r="AA183" s="262"/>
      <c r="AB183" s="262"/>
      <c r="AC183" s="262"/>
      <c r="AD183" s="262"/>
      <c r="AE183" s="262"/>
      <c r="AF183" s="262"/>
      <c r="AG183" s="262"/>
      <c r="AH183" s="262"/>
      <c r="AI183" s="262"/>
      <c r="AJ183" s="262"/>
      <c r="AK183" s="262"/>
    </row>
    <row r="184" spans="1:37" s="26" customFormat="1" ht="20.100000000000001" customHeight="1">
      <c r="A184" s="6" t="s">
        <v>90</v>
      </c>
      <c r="B184" s="6"/>
      <c r="C184" s="6"/>
      <c r="D184" s="6"/>
      <c r="E184" s="6"/>
      <c r="F184" s="6"/>
      <c r="G184" s="6"/>
      <c r="H184" s="6"/>
      <c r="I184" s="6"/>
      <c r="J184" s="6"/>
      <c r="K184" s="6"/>
      <c r="L184" s="6"/>
      <c r="M184" s="6"/>
      <c r="N184" s="6"/>
      <c r="O184" s="6"/>
      <c r="P184" s="1141"/>
      <c r="Q184" s="1141"/>
      <c r="R184" s="1141"/>
      <c r="S184" s="1141"/>
      <c r="T184" s="1141"/>
      <c r="U184" s="1141"/>
      <c r="V184" s="1141"/>
      <c r="W184" s="1141"/>
      <c r="X184" s="1141"/>
      <c r="Y184" s="1141"/>
      <c r="Z184" s="1141"/>
      <c r="AA184" s="1141"/>
      <c r="AB184" s="1141"/>
      <c r="AC184" s="1141"/>
      <c r="AD184" s="1141"/>
      <c r="AE184" s="1141"/>
      <c r="AF184" s="1141"/>
      <c r="AG184" s="1141"/>
      <c r="AH184" s="1141"/>
      <c r="AI184" s="1141"/>
      <c r="AJ184" s="1141"/>
      <c r="AK184" s="1141"/>
    </row>
    <row r="185" spans="1:37" s="26" customFormat="1" ht="20.100000000000001" customHeight="1">
      <c r="A185" s="6" t="s">
        <v>91</v>
      </c>
      <c r="B185" s="6"/>
      <c r="C185" s="6"/>
      <c r="D185" s="6"/>
      <c r="E185" s="6"/>
      <c r="F185" s="6"/>
      <c r="G185" s="6"/>
      <c r="H185" s="6"/>
      <c r="I185" s="6"/>
      <c r="J185" s="6"/>
      <c r="K185" s="6"/>
      <c r="L185" s="6"/>
      <c r="M185" s="6"/>
      <c r="N185" s="6"/>
      <c r="O185" s="6"/>
      <c r="P185" s="1141"/>
      <c r="Q185" s="1141"/>
      <c r="R185" s="1141"/>
      <c r="S185" s="1141"/>
      <c r="T185" s="1141"/>
      <c r="U185" s="1141"/>
      <c r="V185" s="1141"/>
      <c r="W185" s="1141"/>
      <c r="X185" s="1141"/>
      <c r="Y185" s="1141"/>
      <c r="Z185" s="1141"/>
      <c r="AA185" s="1141"/>
      <c r="AB185" s="1141"/>
      <c r="AC185" s="1141"/>
      <c r="AD185" s="1141"/>
      <c r="AE185" s="1141"/>
      <c r="AF185" s="1141"/>
      <c r="AG185" s="1141"/>
      <c r="AH185" s="1141"/>
      <c r="AI185" s="1141"/>
      <c r="AJ185" s="1141"/>
      <c r="AK185" s="1141"/>
    </row>
    <row r="186" spans="1:37" s="26" customFormat="1" ht="20.100000000000001" customHeight="1">
      <c r="A186" s="6" t="s">
        <v>92</v>
      </c>
      <c r="B186" s="6"/>
      <c r="C186" s="6"/>
      <c r="D186" s="6"/>
      <c r="E186" s="6"/>
      <c r="F186" s="6"/>
      <c r="G186" s="6"/>
      <c r="H186" s="6"/>
      <c r="I186" s="6"/>
      <c r="J186" s="6"/>
      <c r="K186" s="6"/>
      <c r="L186" s="6"/>
      <c r="M186" s="6"/>
      <c r="N186" s="6"/>
      <c r="O186" s="6"/>
      <c r="P186" s="1141"/>
      <c r="Q186" s="1141"/>
      <c r="R186" s="1141"/>
      <c r="S186" s="1141"/>
      <c r="T186" s="1141"/>
      <c r="U186" s="1141"/>
      <c r="V186" s="1141"/>
      <c r="W186" s="1141"/>
      <c r="X186" s="262"/>
      <c r="Y186" s="262"/>
      <c r="Z186" s="262"/>
      <c r="AA186" s="262"/>
      <c r="AB186" s="262"/>
      <c r="AC186" s="262"/>
      <c r="AD186" s="262"/>
      <c r="AE186" s="262"/>
      <c r="AF186" s="262"/>
      <c r="AG186" s="262"/>
      <c r="AH186" s="262"/>
      <c r="AI186" s="262"/>
      <c r="AJ186" s="262"/>
      <c r="AK186" s="262"/>
    </row>
    <row r="187" spans="1:37" s="26" customFormat="1" ht="20.100000000000001" customHeight="1">
      <c r="A187" s="6" t="s">
        <v>93</v>
      </c>
      <c r="B187" s="6"/>
      <c r="C187" s="6"/>
      <c r="D187" s="6"/>
      <c r="E187" s="6"/>
      <c r="F187" s="6"/>
      <c r="G187" s="6"/>
      <c r="H187" s="6"/>
      <c r="I187" s="6"/>
      <c r="J187" s="6"/>
      <c r="K187" s="6"/>
      <c r="L187" s="6"/>
      <c r="M187" s="6"/>
      <c r="N187" s="6"/>
      <c r="O187" s="6"/>
      <c r="P187" s="1141"/>
      <c r="Q187" s="1141"/>
      <c r="R187" s="1141"/>
      <c r="S187" s="1141"/>
      <c r="T187" s="1141"/>
      <c r="U187" s="1141"/>
      <c r="V187" s="1141"/>
      <c r="W187" s="1141"/>
      <c r="X187" s="1141"/>
      <c r="Y187" s="1141"/>
      <c r="Z187" s="1141"/>
      <c r="AA187" s="1141"/>
      <c r="AB187" s="1141"/>
      <c r="AC187" s="1141"/>
      <c r="AD187" s="1141"/>
      <c r="AE187" s="1141"/>
      <c r="AF187" s="1141"/>
      <c r="AG187" s="1141"/>
      <c r="AH187" s="1141"/>
      <c r="AI187" s="1141"/>
      <c r="AJ187" s="1141"/>
      <c r="AK187" s="1141"/>
    </row>
    <row r="188" spans="1:37" s="26" customFormat="1" ht="20.100000000000001" customHeight="1">
      <c r="A188" s="23" t="s">
        <v>94</v>
      </c>
      <c r="B188" s="23"/>
      <c r="C188" s="23"/>
      <c r="D188" s="23"/>
      <c r="E188" s="23"/>
      <c r="F188" s="23"/>
      <c r="G188" s="23"/>
      <c r="H188" s="23"/>
      <c r="I188" s="23"/>
      <c r="J188" s="23"/>
      <c r="K188" s="23"/>
      <c r="L188" s="23"/>
      <c r="M188" s="23"/>
      <c r="N188" s="23"/>
      <c r="O188" s="23"/>
      <c r="P188" s="1140"/>
      <c r="Q188" s="1140"/>
      <c r="R188" s="1140"/>
      <c r="S188" s="1140"/>
      <c r="T188" s="1140"/>
      <c r="U188" s="1140"/>
      <c r="V188" s="1140"/>
      <c r="W188" s="1140"/>
      <c r="X188" s="1140"/>
      <c r="Y188" s="1140"/>
      <c r="Z188" s="1140"/>
      <c r="AA188" s="1140"/>
      <c r="AB188" s="1140"/>
      <c r="AC188" s="1140"/>
      <c r="AD188" s="1140"/>
      <c r="AE188" s="1140"/>
      <c r="AF188" s="1140"/>
      <c r="AG188" s="1140"/>
      <c r="AH188" s="261"/>
      <c r="AI188" s="261"/>
      <c r="AJ188" s="261"/>
      <c r="AK188" s="261"/>
    </row>
    <row r="189" spans="1:37" s="26" customFormat="1" ht="20.100000000000001" customHeight="1">
      <c r="A189" s="6" t="s">
        <v>118</v>
      </c>
      <c r="B189" s="6"/>
      <c r="C189" s="6"/>
      <c r="D189" s="6"/>
      <c r="E189" s="6"/>
      <c r="F189" s="6"/>
      <c r="G189" s="6"/>
      <c r="H189" s="6"/>
      <c r="I189" s="6"/>
      <c r="J189" s="6"/>
      <c r="K189" s="6"/>
      <c r="L189" s="6"/>
      <c r="M189" s="6"/>
      <c r="N189" s="6"/>
      <c r="O189" s="6"/>
      <c r="P189" s="262"/>
      <c r="Q189" s="262"/>
      <c r="R189" s="262"/>
      <c r="S189" s="262"/>
      <c r="T189" s="262"/>
      <c r="U189" s="262"/>
      <c r="V189" s="262"/>
      <c r="W189" s="262"/>
      <c r="X189" s="262"/>
      <c r="Y189" s="262"/>
      <c r="Z189" s="262"/>
      <c r="AA189" s="262"/>
      <c r="AB189" s="262"/>
      <c r="AC189" s="262"/>
      <c r="AD189" s="262"/>
      <c r="AE189" s="262"/>
      <c r="AF189" s="262"/>
      <c r="AG189" s="262"/>
      <c r="AH189" s="262"/>
      <c r="AI189" s="262"/>
      <c r="AJ189" s="262"/>
      <c r="AK189" s="262"/>
    </row>
    <row r="190" spans="1:37" s="26" customFormat="1" ht="20.100000000000001" customHeight="1">
      <c r="A190" s="6" t="s">
        <v>90</v>
      </c>
      <c r="B190" s="6"/>
      <c r="C190" s="6"/>
      <c r="D190" s="6"/>
      <c r="E190" s="6"/>
      <c r="F190" s="6"/>
      <c r="G190" s="6"/>
      <c r="H190" s="6"/>
      <c r="I190" s="6"/>
      <c r="J190" s="6"/>
      <c r="K190" s="6"/>
      <c r="L190" s="6"/>
      <c r="M190" s="6"/>
      <c r="N190" s="6"/>
      <c r="O190" s="6"/>
      <c r="P190" s="1141"/>
      <c r="Q190" s="1141"/>
      <c r="R190" s="1141"/>
      <c r="S190" s="1141"/>
      <c r="T190" s="1141"/>
      <c r="U190" s="1141"/>
      <c r="V190" s="1141"/>
      <c r="W190" s="1141"/>
      <c r="X190" s="1141"/>
      <c r="Y190" s="1141"/>
      <c r="Z190" s="1141"/>
      <c r="AA190" s="1141"/>
      <c r="AB190" s="1141"/>
      <c r="AC190" s="1141"/>
      <c r="AD190" s="1141"/>
      <c r="AE190" s="1141"/>
      <c r="AF190" s="1141"/>
      <c r="AG190" s="1141"/>
      <c r="AH190" s="1141"/>
      <c r="AI190" s="1141"/>
      <c r="AJ190" s="1141"/>
      <c r="AK190" s="1141"/>
    </row>
    <row r="191" spans="1:37" s="26" customFormat="1" ht="20.100000000000001" customHeight="1">
      <c r="A191" s="6" t="s">
        <v>91</v>
      </c>
      <c r="B191" s="6"/>
      <c r="C191" s="6"/>
      <c r="D191" s="6"/>
      <c r="E191" s="6"/>
      <c r="F191" s="6"/>
      <c r="G191" s="6"/>
      <c r="H191" s="6"/>
      <c r="I191" s="6"/>
      <c r="J191" s="6"/>
      <c r="K191" s="6"/>
      <c r="L191" s="6"/>
      <c r="M191" s="6"/>
      <c r="N191" s="6"/>
      <c r="O191" s="6"/>
      <c r="P191" s="1141"/>
      <c r="Q191" s="1141"/>
      <c r="R191" s="1141"/>
      <c r="S191" s="1141"/>
      <c r="T191" s="1141"/>
      <c r="U191" s="1141"/>
      <c r="V191" s="1141"/>
      <c r="W191" s="1141"/>
      <c r="X191" s="1141"/>
      <c r="Y191" s="1141"/>
      <c r="Z191" s="1141"/>
      <c r="AA191" s="1141"/>
      <c r="AB191" s="1141"/>
      <c r="AC191" s="1141"/>
      <c r="AD191" s="1141"/>
      <c r="AE191" s="1141"/>
      <c r="AF191" s="1141"/>
      <c r="AG191" s="1141"/>
      <c r="AH191" s="1141"/>
      <c r="AI191" s="1141"/>
      <c r="AJ191" s="1141"/>
      <c r="AK191" s="1141"/>
    </row>
    <row r="192" spans="1:37" s="26" customFormat="1" ht="20.100000000000001" customHeight="1">
      <c r="A192" s="6" t="s">
        <v>92</v>
      </c>
      <c r="B192" s="6"/>
      <c r="C192" s="6"/>
      <c r="D192" s="6"/>
      <c r="E192" s="6"/>
      <c r="F192" s="6"/>
      <c r="G192" s="6"/>
      <c r="H192" s="6"/>
      <c r="I192" s="6"/>
      <c r="J192" s="6"/>
      <c r="K192" s="6"/>
      <c r="L192" s="6"/>
      <c r="M192" s="6"/>
      <c r="N192" s="6"/>
      <c r="O192" s="6"/>
      <c r="P192" s="1141"/>
      <c r="Q192" s="1141"/>
      <c r="R192" s="1141"/>
      <c r="S192" s="1141"/>
      <c r="T192" s="1141"/>
      <c r="U192" s="1141"/>
      <c r="V192" s="1141"/>
      <c r="W192" s="1141"/>
      <c r="X192" s="262"/>
      <c r="Y192" s="262"/>
      <c r="Z192" s="262"/>
      <c r="AA192" s="262"/>
      <c r="AB192" s="262"/>
      <c r="AC192" s="262"/>
      <c r="AD192" s="262"/>
      <c r="AE192" s="262"/>
      <c r="AF192" s="262"/>
      <c r="AG192" s="262"/>
      <c r="AH192" s="262"/>
      <c r="AI192" s="262"/>
      <c r="AJ192" s="262"/>
      <c r="AK192" s="262"/>
    </row>
    <row r="193" spans="1:37" s="26" customFormat="1" ht="20.100000000000001" customHeight="1">
      <c r="A193" s="6" t="s">
        <v>93</v>
      </c>
      <c r="B193" s="6"/>
      <c r="C193" s="6"/>
      <c r="D193" s="6"/>
      <c r="E193" s="6"/>
      <c r="F193" s="6"/>
      <c r="G193" s="6"/>
      <c r="H193" s="6"/>
      <c r="I193" s="6"/>
      <c r="J193" s="6"/>
      <c r="K193" s="6"/>
      <c r="L193" s="6"/>
      <c r="M193" s="6"/>
      <c r="N193" s="6"/>
      <c r="O193" s="6"/>
      <c r="P193" s="1141"/>
      <c r="Q193" s="1141"/>
      <c r="R193" s="1141"/>
      <c r="S193" s="1141"/>
      <c r="T193" s="1141"/>
      <c r="U193" s="1141"/>
      <c r="V193" s="1141"/>
      <c r="W193" s="1141"/>
      <c r="X193" s="1141"/>
      <c r="Y193" s="1141"/>
      <c r="Z193" s="1141"/>
      <c r="AA193" s="1141"/>
      <c r="AB193" s="1141"/>
      <c r="AC193" s="1141"/>
      <c r="AD193" s="1141"/>
      <c r="AE193" s="1141"/>
      <c r="AF193" s="1141"/>
      <c r="AG193" s="1141"/>
      <c r="AH193" s="1141"/>
      <c r="AI193" s="1141"/>
      <c r="AJ193" s="1141"/>
      <c r="AK193" s="1141"/>
    </row>
    <row r="194" spans="1:37" s="26" customFormat="1" ht="20.100000000000001" customHeight="1">
      <c r="A194" s="23" t="s">
        <v>94</v>
      </c>
      <c r="B194" s="23"/>
      <c r="C194" s="23"/>
      <c r="D194" s="23"/>
      <c r="E194" s="23"/>
      <c r="F194" s="23"/>
      <c r="G194" s="23"/>
      <c r="H194" s="23"/>
      <c r="I194" s="23"/>
      <c r="J194" s="23"/>
      <c r="K194" s="23"/>
      <c r="L194" s="23"/>
      <c r="M194" s="23"/>
      <c r="N194" s="23"/>
      <c r="O194" s="23"/>
      <c r="P194" s="1140"/>
      <c r="Q194" s="1140"/>
      <c r="R194" s="1140"/>
      <c r="S194" s="1140"/>
      <c r="T194" s="1140"/>
      <c r="U194" s="1140"/>
      <c r="V194" s="1140"/>
      <c r="W194" s="1140"/>
      <c r="X194" s="1140"/>
      <c r="Y194" s="1140"/>
      <c r="Z194" s="1140"/>
      <c r="AA194" s="1140"/>
      <c r="AB194" s="1140"/>
      <c r="AC194" s="1140"/>
      <c r="AD194" s="1140"/>
      <c r="AE194" s="1140"/>
      <c r="AF194" s="1140"/>
      <c r="AG194" s="1140"/>
      <c r="AH194" s="261"/>
      <c r="AI194" s="261"/>
      <c r="AJ194" s="261"/>
      <c r="AK194" s="261"/>
    </row>
    <row r="195" spans="1:37" s="26" customFormat="1" ht="20.100000000000001" customHeight="1">
      <c r="A195" s="6" t="s">
        <v>119</v>
      </c>
      <c r="B195" s="6"/>
      <c r="C195" s="6"/>
      <c r="D195" s="6"/>
      <c r="E195" s="6"/>
      <c r="F195" s="6"/>
      <c r="G195" s="6"/>
      <c r="H195" s="6"/>
      <c r="I195" s="6"/>
      <c r="J195" s="6"/>
      <c r="K195" s="6"/>
      <c r="L195" s="6"/>
      <c r="M195" s="6"/>
      <c r="N195" s="6"/>
      <c r="O195" s="6"/>
      <c r="P195" s="262"/>
      <c r="Q195" s="262"/>
      <c r="R195" s="262"/>
      <c r="S195" s="262"/>
      <c r="T195" s="262"/>
      <c r="U195" s="262"/>
      <c r="V195" s="262"/>
      <c r="W195" s="262"/>
      <c r="X195" s="262"/>
      <c r="Y195" s="262"/>
      <c r="Z195" s="262"/>
      <c r="AA195" s="262"/>
      <c r="AB195" s="262"/>
      <c r="AC195" s="262"/>
      <c r="AD195" s="262"/>
      <c r="AE195" s="262"/>
      <c r="AF195" s="262"/>
      <c r="AG195" s="262"/>
      <c r="AH195" s="262"/>
      <c r="AI195" s="262"/>
      <c r="AJ195" s="262"/>
      <c r="AK195" s="262"/>
    </row>
    <row r="196" spans="1:37" s="26" customFormat="1" ht="20.100000000000001" customHeight="1">
      <c r="A196" s="6" t="s">
        <v>90</v>
      </c>
      <c r="B196" s="6"/>
      <c r="C196" s="6"/>
      <c r="D196" s="6"/>
      <c r="E196" s="6"/>
      <c r="F196" s="6"/>
      <c r="G196" s="6"/>
      <c r="H196" s="6"/>
      <c r="I196" s="6"/>
      <c r="J196" s="6"/>
      <c r="K196" s="6"/>
      <c r="L196" s="6"/>
      <c r="M196" s="6"/>
      <c r="N196" s="6"/>
      <c r="O196" s="6"/>
      <c r="P196" s="1141"/>
      <c r="Q196" s="1141"/>
      <c r="R196" s="1141"/>
      <c r="S196" s="1141"/>
      <c r="T196" s="1141"/>
      <c r="U196" s="1141"/>
      <c r="V196" s="1141"/>
      <c r="W196" s="1141"/>
      <c r="X196" s="1141"/>
      <c r="Y196" s="1141"/>
      <c r="Z196" s="1141"/>
      <c r="AA196" s="1141"/>
      <c r="AB196" s="1141"/>
      <c r="AC196" s="1141"/>
      <c r="AD196" s="1141"/>
      <c r="AE196" s="1141"/>
      <c r="AF196" s="1141"/>
      <c r="AG196" s="1141"/>
      <c r="AH196" s="1141"/>
      <c r="AI196" s="1141"/>
      <c r="AJ196" s="1141"/>
      <c r="AK196" s="1141"/>
    </row>
    <row r="197" spans="1:37" s="26" customFormat="1" ht="20.100000000000001" customHeight="1">
      <c r="A197" s="6" t="s">
        <v>91</v>
      </c>
      <c r="B197" s="6"/>
      <c r="C197" s="6"/>
      <c r="D197" s="6"/>
      <c r="E197" s="6"/>
      <c r="F197" s="6"/>
      <c r="G197" s="6"/>
      <c r="H197" s="6"/>
      <c r="I197" s="6"/>
      <c r="J197" s="6"/>
      <c r="K197" s="6"/>
      <c r="L197" s="6"/>
      <c r="M197" s="6"/>
      <c r="N197" s="6"/>
      <c r="O197" s="6"/>
      <c r="P197" s="1141"/>
      <c r="Q197" s="1141"/>
      <c r="R197" s="1141"/>
      <c r="S197" s="1141"/>
      <c r="T197" s="1141"/>
      <c r="U197" s="1141"/>
      <c r="V197" s="1141"/>
      <c r="W197" s="1141"/>
      <c r="X197" s="1141"/>
      <c r="Y197" s="1141"/>
      <c r="Z197" s="1141"/>
      <c r="AA197" s="1141"/>
      <c r="AB197" s="1141"/>
      <c r="AC197" s="1141"/>
      <c r="AD197" s="1141"/>
      <c r="AE197" s="1141"/>
      <c r="AF197" s="1141"/>
      <c r="AG197" s="1141"/>
      <c r="AH197" s="1141"/>
      <c r="AI197" s="1141"/>
      <c r="AJ197" s="1141"/>
      <c r="AK197" s="1141"/>
    </row>
    <row r="198" spans="1:37" s="26" customFormat="1" ht="20.100000000000001" customHeight="1">
      <c r="A198" s="6" t="s">
        <v>92</v>
      </c>
      <c r="B198" s="6"/>
      <c r="C198" s="6"/>
      <c r="D198" s="6"/>
      <c r="E198" s="6"/>
      <c r="F198" s="6"/>
      <c r="G198" s="6"/>
      <c r="H198" s="6"/>
      <c r="I198" s="6"/>
      <c r="J198" s="6"/>
      <c r="K198" s="6"/>
      <c r="L198" s="6"/>
      <c r="M198" s="6"/>
      <c r="N198" s="6"/>
      <c r="O198" s="6"/>
      <c r="P198" s="1141"/>
      <c r="Q198" s="1141"/>
      <c r="R198" s="1141"/>
      <c r="S198" s="1141"/>
      <c r="T198" s="1141"/>
      <c r="U198" s="1141"/>
      <c r="V198" s="1141"/>
      <c r="W198" s="1141"/>
      <c r="X198" s="262"/>
      <c r="Y198" s="262"/>
      <c r="Z198" s="262"/>
      <c r="AA198" s="262"/>
      <c r="AB198" s="262"/>
      <c r="AC198" s="262"/>
      <c r="AD198" s="262"/>
      <c r="AE198" s="262"/>
      <c r="AF198" s="262"/>
      <c r="AG198" s="262"/>
      <c r="AH198" s="262"/>
      <c r="AI198" s="262"/>
      <c r="AJ198" s="262"/>
      <c r="AK198" s="262"/>
    </row>
    <row r="199" spans="1:37" s="26" customFormat="1" ht="20.100000000000001" customHeight="1">
      <c r="A199" s="6" t="s">
        <v>93</v>
      </c>
      <c r="B199" s="6"/>
      <c r="C199" s="6"/>
      <c r="D199" s="6"/>
      <c r="E199" s="6"/>
      <c r="F199" s="6"/>
      <c r="G199" s="6"/>
      <c r="H199" s="6"/>
      <c r="I199" s="6"/>
      <c r="J199" s="6"/>
      <c r="K199" s="6"/>
      <c r="L199" s="6"/>
      <c r="M199" s="6"/>
      <c r="N199" s="6"/>
      <c r="O199" s="6"/>
      <c r="P199" s="1141"/>
      <c r="Q199" s="1141"/>
      <c r="R199" s="1141"/>
      <c r="S199" s="1141"/>
      <c r="T199" s="1141"/>
      <c r="U199" s="1141"/>
      <c r="V199" s="1141"/>
      <c r="W199" s="1141"/>
      <c r="X199" s="1141"/>
      <c r="Y199" s="1141"/>
      <c r="Z199" s="1141"/>
      <c r="AA199" s="1141"/>
      <c r="AB199" s="1141"/>
      <c r="AC199" s="1141"/>
      <c r="AD199" s="1141"/>
      <c r="AE199" s="1141"/>
      <c r="AF199" s="1141"/>
      <c r="AG199" s="1141"/>
      <c r="AH199" s="1141"/>
      <c r="AI199" s="1141"/>
      <c r="AJ199" s="1141"/>
      <c r="AK199" s="1141"/>
    </row>
    <row r="200" spans="1:37" s="26" customFormat="1" ht="20.100000000000001" customHeight="1">
      <c r="A200" s="23" t="s">
        <v>94</v>
      </c>
      <c r="B200" s="23"/>
      <c r="C200" s="23"/>
      <c r="D200" s="23"/>
      <c r="E200" s="23"/>
      <c r="F200" s="23"/>
      <c r="G200" s="23"/>
      <c r="H200" s="23"/>
      <c r="I200" s="23"/>
      <c r="J200" s="23"/>
      <c r="K200" s="23"/>
      <c r="L200" s="23"/>
      <c r="M200" s="23"/>
      <c r="N200" s="23"/>
      <c r="O200" s="23"/>
      <c r="P200" s="1140"/>
      <c r="Q200" s="1140"/>
      <c r="R200" s="1140"/>
      <c r="S200" s="1140"/>
      <c r="T200" s="1140"/>
      <c r="U200" s="1140"/>
      <c r="V200" s="1140"/>
      <c r="W200" s="1140"/>
      <c r="X200" s="1140"/>
      <c r="Y200" s="1140"/>
      <c r="Z200" s="1140"/>
      <c r="AA200" s="1140"/>
      <c r="AB200" s="1140"/>
      <c r="AC200" s="1140"/>
      <c r="AD200" s="1140"/>
      <c r="AE200" s="1140"/>
      <c r="AF200" s="1140"/>
      <c r="AG200" s="1140"/>
      <c r="AH200" s="261"/>
      <c r="AI200" s="261"/>
      <c r="AJ200" s="261"/>
      <c r="AK200" s="261"/>
    </row>
    <row r="201" spans="1:37" s="26" customFormat="1" ht="20.100000000000001" customHeight="1">
      <c r="A201" s="6" t="s">
        <v>120</v>
      </c>
      <c r="B201" s="6"/>
      <c r="C201" s="6"/>
      <c r="D201" s="6"/>
      <c r="E201" s="6"/>
      <c r="F201" s="6"/>
      <c r="G201" s="6"/>
      <c r="H201" s="6"/>
      <c r="I201" s="6"/>
      <c r="J201" s="6"/>
      <c r="K201" s="6"/>
      <c r="L201" s="6"/>
      <c r="M201" s="6"/>
      <c r="N201" s="6"/>
      <c r="O201" s="6"/>
      <c r="P201" s="262"/>
      <c r="Q201" s="262"/>
      <c r="R201" s="262"/>
      <c r="S201" s="262"/>
      <c r="T201" s="262"/>
      <c r="U201" s="262"/>
      <c r="V201" s="262"/>
      <c r="W201" s="262"/>
      <c r="X201" s="262"/>
      <c r="Y201" s="262"/>
      <c r="Z201" s="262"/>
      <c r="AA201" s="262"/>
      <c r="AB201" s="262"/>
      <c r="AC201" s="262"/>
      <c r="AD201" s="262"/>
      <c r="AE201" s="262"/>
      <c r="AF201" s="262"/>
      <c r="AG201" s="262"/>
      <c r="AH201" s="262"/>
      <c r="AI201" s="262"/>
      <c r="AJ201" s="262"/>
      <c r="AK201" s="262"/>
    </row>
    <row r="202" spans="1:37" s="26" customFormat="1" ht="20.100000000000001" customHeight="1">
      <c r="A202" s="6" t="s">
        <v>90</v>
      </c>
      <c r="B202" s="6"/>
      <c r="C202" s="6"/>
      <c r="D202" s="6"/>
      <c r="E202" s="6"/>
      <c r="F202" s="6"/>
      <c r="G202" s="6"/>
      <c r="H202" s="6"/>
      <c r="I202" s="6"/>
      <c r="J202" s="6"/>
      <c r="K202" s="6"/>
      <c r="L202" s="6"/>
      <c r="M202" s="6"/>
      <c r="N202" s="6"/>
      <c r="O202" s="6"/>
      <c r="P202" s="1141"/>
      <c r="Q202" s="1141"/>
      <c r="R202" s="1141"/>
      <c r="S202" s="1141"/>
      <c r="T202" s="1141"/>
      <c r="U202" s="1141"/>
      <c r="V202" s="1141"/>
      <c r="W202" s="1141"/>
      <c r="X202" s="1141"/>
      <c r="Y202" s="1141"/>
      <c r="Z202" s="1141"/>
      <c r="AA202" s="1141"/>
      <c r="AB202" s="1141"/>
      <c r="AC202" s="1141"/>
      <c r="AD202" s="1141"/>
      <c r="AE202" s="1141"/>
      <c r="AF202" s="1141"/>
      <c r="AG202" s="1141"/>
      <c r="AH202" s="1141"/>
      <c r="AI202" s="1141"/>
      <c r="AJ202" s="1141"/>
      <c r="AK202" s="1141"/>
    </row>
    <row r="203" spans="1:37" s="26" customFormat="1" ht="20.100000000000001" customHeight="1">
      <c r="A203" s="6" t="s">
        <v>91</v>
      </c>
      <c r="B203" s="6"/>
      <c r="C203" s="6"/>
      <c r="D203" s="6"/>
      <c r="E203" s="6"/>
      <c r="F203" s="6"/>
      <c r="G203" s="6"/>
      <c r="H203" s="6"/>
      <c r="I203" s="6"/>
      <c r="J203" s="6"/>
      <c r="K203" s="6"/>
      <c r="L203" s="6"/>
      <c r="M203" s="6"/>
      <c r="N203" s="6"/>
      <c r="O203" s="6"/>
      <c r="P203" s="1141"/>
      <c r="Q203" s="1141"/>
      <c r="R203" s="1141"/>
      <c r="S203" s="1141"/>
      <c r="T203" s="1141"/>
      <c r="U203" s="1141"/>
      <c r="V203" s="1141"/>
      <c r="W203" s="1141"/>
      <c r="X203" s="1141"/>
      <c r="Y203" s="1141"/>
      <c r="Z203" s="1141"/>
      <c r="AA203" s="1141"/>
      <c r="AB203" s="1141"/>
      <c r="AC203" s="1141"/>
      <c r="AD203" s="1141"/>
      <c r="AE203" s="1141"/>
      <c r="AF203" s="1141"/>
      <c r="AG203" s="1141"/>
      <c r="AH203" s="1141"/>
      <c r="AI203" s="1141"/>
      <c r="AJ203" s="1141"/>
      <c r="AK203" s="1141"/>
    </row>
    <row r="204" spans="1:37" s="26" customFormat="1" ht="20.100000000000001" customHeight="1">
      <c r="A204" s="6" t="s">
        <v>92</v>
      </c>
      <c r="B204" s="6"/>
      <c r="C204" s="6"/>
      <c r="D204" s="6"/>
      <c r="E204" s="6"/>
      <c r="F204" s="6"/>
      <c r="G204" s="6"/>
      <c r="H204" s="6"/>
      <c r="I204" s="6"/>
      <c r="J204" s="6"/>
      <c r="K204" s="6"/>
      <c r="L204" s="6"/>
      <c r="M204" s="6"/>
      <c r="N204" s="6"/>
      <c r="O204" s="6"/>
      <c r="P204" s="1141"/>
      <c r="Q204" s="1141"/>
      <c r="R204" s="1141"/>
      <c r="S204" s="1141"/>
      <c r="T204" s="1141"/>
      <c r="U204" s="1141"/>
      <c r="V204" s="1141"/>
      <c r="W204" s="1141"/>
      <c r="X204" s="262"/>
      <c r="Y204" s="262"/>
      <c r="Z204" s="262"/>
      <c r="AA204" s="262"/>
      <c r="AB204" s="262"/>
      <c r="AC204" s="262"/>
      <c r="AD204" s="262"/>
      <c r="AE204" s="262"/>
      <c r="AF204" s="262"/>
      <c r="AG204" s="262"/>
      <c r="AH204" s="262"/>
      <c r="AI204" s="262"/>
      <c r="AJ204" s="262"/>
      <c r="AK204" s="262"/>
    </row>
    <row r="205" spans="1:37" s="26" customFormat="1" ht="20.100000000000001" customHeight="1">
      <c r="A205" s="6" t="s">
        <v>93</v>
      </c>
      <c r="B205" s="6"/>
      <c r="C205" s="6"/>
      <c r="D205" s="6"/>
      <c r="E205" s="6"/>
      <c r="F205" s="6"/>
      <c r="G205" s="6"/>
      <c r="H205" s="6"/>
      <c r="I205" s="6"/>
      <c r="J205" s="6"/>
      <c r="K205" s="6"/>
      <c r="L205" s="6"/>
      <c r="M205" s="6"/>
      <c r="N205" s="6"/>
      <c r="O205" s="6"/>
      <c r="P205" s="1141"/>
      <c r="Q205" s="1141"/>
      <c r="R205" s="1141"/>
      <c r="S205" s="1141"/>
      <c r="T205" s="1141"/>
      <c r="U205" s="1141"/>
      <c r="V205" s="1141"/>
      <c r="W205" s="1141"/>
      <c r="X205" s="1141"/>
      <c r="Y205" s="1141"/>
      <c r="Z205" s="1141"/>
      <c r="AA205" s="1141"/>
      <c r="AB205" s="1141"/>
      <c r="AC205" s="1141"/>
      <c r="AD205" s="1141"/>
      <c r="AE205" s="1141"/>
      <c r="AF205" s="1141"/>
      <c r="AG205" s="1141"/>
      <c r="AH205" s="1141"/>
      <c r="AI205" s="1141"/>
      <c r="AJ205" s="1141"/>
      <c r="AK205" s="1141"/>
    </row>
    <row r="206" spans="1:37" s="26" customFormat="1" ht="20.100000000000001" customHeight="1">
      <c r="A206" s="23" t="s">
        <v>94</v>
      </c>
      <c r="B206" s="23"/>
      <c r="C206" s="23"/>
      <c r="D206" s="23"/>
      <c r="E206" s="23"/>
      <c r="F206" s="23"/>
      <c r="G206" s="23"/>
      <c r="H206" s="23"/>
      <c r="I206" s="23"/>
      <c r="J206" s="23"/>
      <c r="K206" s="23"/>
      <c r="L206" s="23"/>
      <c r="M206" s="23"/>
      <c r="N206" s="23"/>
      <c r="O206" s="23"/>
      <c r="P206" s="1140"/>
      <c r="Q206" s="1140"/>
      <c r="R206" s="1140"/>
      <c r="S206" s="1140"/>
      <c r="T206" s="1140"/>
      <c r="U206" s="1140"/>
      <c r="V206" s="1140"/>
      <c r="W206" s="1140"/>
      <c r="X206" s="1140"/>
      <c r="Y206" s="1140"/>
      <c r="Z206" s="1140"/>
      <c r="AA206" s="1140"/>
      <c r="AB206" s="1140"/>
      <c r="AC206" s="1140"/>
      <c r="AD206" s="1140"/>
      <c r="AE206" s="1140"/>
      <c r="AF206" s="1140"/>
      <c r="AG206" s="1140"/>
      <c r="AH206" s="261"/>
      <c r="AI206" s="261"/>
      <c r="AJ206" s="261"/>
      <c r="AK206" s="261"/>
    </row>
    <row r="207" spans="1:37" s="26" customFormat="1" ht="20.100000000000001" customHeight="1">
      <c r="A207" s="6" t="s">
        <v>121</v>
      </c>
      <c r="B207" s="6"/>
      <c r="C207" s="6"/>
      <c r="D207" s="6"/>
      <c r="E207" s="6"/>
      <c r="F207" s="6"/>
      <c r="G207" s="6"/>
      <c r="H207" s="6"/>
      <c r="I207" s="6"/>
      <c r="J207" s="6"/>
      <c r="K207" s="6"/>
      <c r="L207" s="6"/>
      <c r="M207" s="6"/>
      <c r="N207" s="6"/>
      <c r="O207" s="6"/>
      <c r="P207" s="262"/>
      <c r="Q207" s="262"/>
      <c r="R207" s="262"/>
      <c r="S207" s="262"/>
      <c r="T207" s="262"/>
      <c r="U207" s="262"/>
      <c r="V207" s="262"/>
      <c r="W207" s="262"/>
      <c r="X207" s="262"/>
      <c r="Y207" s="262"/>
      <c r="Z207" s="262"/>
      <c r="AA207" s="262"/>
      <c r="AB207" s="262"/>
      <c r="AC207" s="262"/>
      <c r="AD207" s="262"/>
      <c r="AE207" s="262"/>
      <c r="AF207" s="262"/>
      <c r="AG207" s="262"/>
      <c r="AH207" s="262"/>
      <c r="AI207" s="262"/>
      <c r="AJ207" s="262"/>
      <c r="AK207" s="262"/>
    </row>
    <row r="208" spans="1:37" s="26" customFormat="1" ht="20.100000000000001" customHeight="1">
      <c r="A208" s="6" t="s">
        <v>90</v>
      </c>
      <c r="B208" s="6"/>
      <c r="C208" s="6"/>
      <c r="D208" s="6"/>
      <c r="E208" s="6"/>
      <c r="F208" s="6"/>
      <c r="G208" s="6"/>
      <c r="H208" s="6"/>
      <c r="I208" s="6"/>
      <c r="J208" s="6"/>
      <c r="K208" s="6"/>
      <c r="L208" s="6"/>
      <c r="M208" s="6"/>
      <c r="N208" s="6"/>
      <c r="O208" s="6"/>
      <c r="P208" s="1141"/>
      <c r="Q208" s="1141"/>
      <c r="R208" s="1141"/>
      <c r="S208" s="1141"/>
      <c r="T208" s="1141"/>
      <c r="U208" s="1141"/>
      <c r="V208" s="1141"/>
      <c r="W208" s="1141"/>
      <c r="X208" s="1141"/>
      <c r="Y208" s="1141"/>
      <c r="Z208" s="1141"/>
      <c r="AA208" s="1141"/>
      <c r="AB208" s="1141"/>
      <c r="AC208" s="1141"/>
      <c r="AD208" s="1141"/>
      <c r="AE208" s="1141"/>
      <c r="AF208" s="1141"/>
      <c r="AG208" s="1141"/>
      <c r="AH208" s="1141"/>
      <c r="AI208" s="1141"/>
      <c r="AJ208" s="1141"/>
      <c r="AK208" s="1141"/>
    </row>
    <row r="209" spans="1:55" s="26" customFormat="1" ht="20.100000000000001" customHeight="1">
      <c r="A209" s="6" t="s">
        <v>91</v>
      </c>
      <c r="B209" s="6"/>
      <c r="C209" s="6"/>
      <c r="D209" s="6"/>
      <c r="E209" s="6"/>
      <c r="F209" s="6"/>
      <c r="G209" s="6"/>
      <c r="H209" s="6"/>
      <c r="I209" s="6"/>
      <c r="J209" s="6"/>
      <c r="K209" s="6"/>
      <c r="L209" s="6"/>
      <c r="M209" s="6"/>
      <c r="N209" s="6"/>
      <c r="O209" s="6"/>
      <c r="P209" s="1141"/>
      <c r="Q209" s="1141"/>
      <c r="R209" s="1141"/>
      <c r="S209" s="1141"/>
      <c r="T209" s="1141"/>
      <c r="U209" s="1141"/>
      <c r="V209" s="1141"/>
      <c r="W209" s="1141"/>
      <c r="X209" s="1141"/>
      <c r="Y209" s="1141"/>
      <c r="Z209" s="1141"/>
      <c r="AA209" s="1141"/>
      <c r="AB209" s="1141"/>
      <c r="AC209" s="1141"/>
      <c r="AD209" s="1141"/>
      <c r="AE209" s="1141"/>
      <c r="AF209" s="1141"/>
      <c r="AG209" s="1141"/>
      <c r="AH209" s="1141"/>
      <c r="AI209" s="1141"/>
      <c r="AJ209" s="1141"/>
      <c r="AK209" s="1141"/>
    </row>
    <row r="210" spans="1:55" s="26" customFormat="1" ht="20.100000000000001" customHeight="1">
      <c r="A210" s="6" t="s">
        <v>92</v>
      </c>
      <c r="B210" s="6"/>
      <c r="C210" s="6"/>
      <c r="D210" s="6"/>
      <c r="E210" s="6"/>
      <c r="F210" s="6"/>
      <c r="G210" s="6"/>
      <c r="H210" s="6"/>
      <c r="I210" s="6"/>
      <c r="J210" s="6"/>
      <c r="K210" s="6"/>
      <c r="L210" s="6"/>
      <c r="M210" s="6"/>
      <c r="N210" s="6"/>
      <c r="O210" s="6"/>
      <c r="P210" s="1141"/>
      <c r="Q210" s="1141"/>
      <c r="R210" s="1141"/>
      <c r="S210" s="1141"/>
      <c r="T210" s="1141"/>
      <c r="U210" s="1141"/>
      <c r="V210" s="1141"/>
      <c r="W210" s="1141"/>
      <c r="X210" s="262"/>
      <c r="Y210" s="262"/>
      <c r="Z210" s="262"/>
      <c r="AA210" s="262"/>
      <c r="AB210" s="262"/>
      <c r="AC210" s="262"/>
      <c r="AD210" s="262"/>
      <c r="AE210" s="262"/>
      <c r="AF210" s="262"/>
      <c r="AG210" s="262"/>
      <c r="AH210" s="262"/>
      <c r="AI210" s="262"/>
      <c r="AJ210" s="262"/>
      <c r="AK210" s="262"/>
    </row>
    <row r="211" spans="1:55" s="26" customFormat="1" ht="20.100000000000001" customHeight="1">
      <c r="A211" s="6" t="s">
        <v>93</v>
      </c>
      <c r="B211" s="6"/>
      <c r="C211" s="6"/>
      <c r="D211" s="6"/>
      <c r="E211" s="6"/>
      <c r="F211" s="6"/>
      <c r="G211" s="6"/>
      <c r="H211" s="6"/>
      <c r="I211" s="6"/>
      <c r="J211" s="6"/>
      <c r="K211" s="6"/>
      <c r="L211" s="6"/>
      <c r="M211" s="6"/>
      <c r="N211" s="6"/>
      <c r="O211" s="6"/>
      <c r="P211" s="1141"/>
      <c r="Q211" s="1141"/>
      <c r="R211" s="1141"/>
      <c r="S211" s="1141"/>
      <c r="T211" s="1141"/>
      <c r="U211" s="1141"/>
      <c r="V211" s="1141"/>
      <c r="W211" s="1141"/>
      <c r="X211" s="1141"/>
      <c r="Y211" s="1141"/>
      <c r="Z211" s="1141"/>
      <c r="AA211" s="1141"/>
      <c r="AB211" s="1141"/>
      <c r="AC211" s="1141"/>
      <c r="AD211" s="1141"/>
      <c r="AE211" s="1141"/>
      <c r="AF211" s="1141"/>
      <c r="AG211" s="1141"/>
      <c r="AH211" s="1141"/>
      <c r="AI211" s="1141"/>
      <c r="AJ211" s="1141"/>
      <c r="AK211" s="1141"/>
    </row>
    <row r="212" spans="1:55" s="26" customFormat="1" ht="20.100000000000001" customHeight="1">
      <c r="A212" s="23" t="s">
        <v>94</v>
      </c>
      <c r="B212" s="23"/>
      <c r="C212" s="23"/>
      <c r="D212" s="23"/>
      <c r="E212" s="23"/>
      <c r="F212" s="23"/>
      <c r="G212" s="23"/>
      <c r="H212" s="23"/>
      <c r="I212" s="23"/>
      <c r="J212" s="23"/>
      <c r="K212" s="23"/>
      <c r="L212" s="23"/>
      <c r="M212" s="23"/>
      <c r="N212" s="23"/>
      <c r="O212" s="23"/>
      <c r="P212" s="1140"/>
      <c r="Q212" s="1140"/>
      <c r="R212" s="1140"/>
      <c r="S212" s="1140"/>
      <c r="T212" s="1140"/>
      <c r="U212" s="1140"/>
      <c r="V212" s="1140"/>
      <c r="W212" s="1140"/>
      <c r="X212" s="1140"/>
      <c r="Y212" s="1140"/>
      <c r="Z212" s="1140"/>
      <c r="AA212" s="1140"/>
      <c r="AB212" s="1140"/>
      <c r="AC212" s="1140"/>
      <c r="AD212" s="1140"/>
      <c r="AE212" s="1140"/>
      <c r="AF212" s="1140"/>
      <c r="AG212" s="1140"/>
      <c r="AH212" s="261"/>
      <c r="AI212" s="261"/>
      <c r="AJ212" s="261"/>
      <c r="AK212" s="261"/>
    </row>
    <row r="213" spans="1:55" s="5" customFormat="1" ht="5.0999999999999996" customHeight="1"/>
    <row r="214" spans="1:55" s="5" customFormat="1" ht="13.5" thickBot="1">
      <c r="A214" s="41" t="s">
        <v>222</v>
      </c>
      <c r="AH214" s="7"/>
      <c r="AK214" s="253" t="s">
        <v>73</v>
      </c>
    </row>
    <row r="215" spans="1:55" s="5" customFormat="1" ht="12" customHeight="1">
      <c r="A215" s="1119" t="s">
        <v>223</v>
      </c>
      <c r="B215" s="1120"/>
      <c r="C215" s="1120"/>
      <c r="D215" s="1120"/>
      <c r="E215" s="1120"/>
      <c r="F215" s="1120"/>
      <c r="G215" s="1120"/>
      <c r="H215" s="1120"/>
      <c r="I215" s="1120"/>
      <c r="J215" s="1120"/>
      <c r="K215" s="1120"/>
      <c r="L215" s="1120"/>
      <c r="M215" s="1120"/>
      <c r="N215" s="1120">
        <f>P88</f>
        <v>0</v>
      </c>
      <c r="O215" s="1120"/>
      <c r="P215" s="1120"/>
      <c r="Q215" s="1120"/>
      <c r="R215" s="1120"/>
      <c r="S215" s="1120"/>
      <c r="T215" s="1120"/>
      <c r="U215" s="1120"/>
      <c r="V215" s="1120"/>
      <c r="W215" s="1120"/>
      <c r="X215" s="1120"/>
      <c r="Y215" s="1120"/>
      <c r="Z215" s="1120"/>
      <c r="AA215" s="1120"/>
      <c r="AB215" s="1120"/>
      <c r="AC215" s="1120"/>
      <c r="AD215" s="1120"/>
      <c r="AE215" s="1120"/>
      <c r="AF215" s="1120"/>
      <c r="AG215" s="1120"/>
      <c r="AH215" s="1120"/>
      <c r="AI215" s="1120"/>
      <c r="AJ215" s="1120"/>
      <c r="AK215" s="1121"/>
    </row>
    <row r="216" spans="1:55" s="5" customFormat="1" ht="12" customHeight="1">
      <c r="A216" s="1122" t="s">
        <v>224</v>
      </c>
      <c r="B216" s="1123"/>
      <c r="C216" s="1123"/>
      <c r="D216" s="1123"/>
      <c r="E216" s="1123"/>
      <c r="F216" s="1123"/>
      <c r="G216" s="1123"/>
      <c r="H216" s="1123"/>
      <c r="I216" s="1123"/>
      <c r="J216" s="1123"/>
      <c r="K216" s="1123"/>
      <c r="L216" s="1123"/>
      <c r="M216" s="1124"/>
      <c r="N216" s="1131">
        <f>K148</f>
        <v>0</v>
      </c>
      <c r="O216" s="1131"/>
      <c r="P216" s="1131"/>
      <c r="Q216" s="1131"/>
      <c r="R216" s="1131"/>
      <c r="S216" s="1131"/>
      <c r="T216" s="1131"/>
      <c r="U216" s="1131"/>
      <c r="V216" s="1131"/>
      <c r="W216" s="1131"/>
      <c r="X216" s="1131"/>
      <c r="Y216" s="1131"/>
      <c r="Z216" s="1131"/>
      <c r="AA216" s="1131"/>
      <c r="AB216" s="1131"/>
      <c r="AC216" s="1131"/>
      <c r="AD216" s="1131"/>
      <c r="AE216" s="1131"/>
      <c r="AF216" s="1131"/>
      <c r="AG216" s="1131"/>
      <c r="AH216" s="1131"/>
      <c r="AI216" s="1131"/>
      <c r="AJ216" s="1131"/>
      <c r="AK216" s="1132"/>
    </row>
    <row r="217" spans="1:55" s="5" customFormat="1" ht="12" customHeight="1">
      <c r="A217" s="1125"/>
      <c r="B217" s="1126"/>
      <c r="C217" s="1126"/>
      <c r="D217" s="1126"/>
      <c r="E217" s="1126"/>
      <c r="F217" s="1126"/>
      <c r="G217" s="1126"/>
      <c r="H217" s="1126"/>
      <c r="I217" s="1126"/>
      <c r="J217" s="1126"/>
      <c r="K217" s="1126"/>
      <c r="L217" s="1126"/>
      <c r="M217" s="1127"/>
      <c r="N217" s="1133">
        <f>K149</f>
        <v>0</v>
      </c>
      <c r="O217" s="1133"/>
      <c r="P217" s="1133"/>
      <c r="Q217" s="1133"/>
      <c r="R217" s="1133"/>
      <c r="S217" s="1133"/>
      <c r="T217" s="1133"/>
      <c r="U217" s="1133"/>
      <c r="V217" s="1133"/>
      <c r="W217" s="1133"/>
      <c r="X217" s="1133"/>
      <c r="Y217" s="1133"/>
      <c r="Z217" s="1133"/>
      <c r="AA217" s="1133"/>
      <c r="AB217" s="1133"/>
      <c r="AC217" s="1133"/>
      <c r="AD217" s="1133"/>
      <c r="AE217" s="1133"/>
      <c r="AF217" s="1133"/>
      <c r="AG217" s="1133"/>
      <c r="AH217" s="1133"/>
      <c r="AI217" s="1133"/>
      <c r="AJ217" s="1133"/>
      <c r="AK217" s="1134"/>
    </row>
    <row r="218" spans="1:55" s="5" customFormat="1" ht="12" customHeight="1">
      <c r="A218" s="1128"/>
      <c r="B218" s="1129"/>
      <c r="C218" s="1129"/>
      <c r="D218" s="1129"/>
      <c r="E218" s="1129"/>
      <c r="F218" s="1129"/>
      <c r="G218" s="1129"/>
      <c r="H218" s="1129"/>
      <c r="I218" s="1129"/>
      <c r="J218" s="1129"/>
      <c r="K218" s="1129"/>
      <c r="L218" s="1129"/>
      <c r="M218" s="1130"/>
      <c r="N218" s="1135">
        <f>K150</f>
        <v>0</v>
      </c>
      <c r="O218" s="1135"/>
      <c r="P218" s="1135"/>
      <c r="Q218" s="1135"/>
      <c r="R218" s="1135"/>
      <c r="S218" s="1135"/>
      <c r="T218" s="1135"/>
      <c r="U218" s="1135"/>
      <c r="V218" s="1135"/>
      <c r="W218" s="1135"/>
      <c r="X218" s="1135"/>
      <c r="Y218" s="1135"/>
      <c r="Z218" s="1135"/>
      <c r="AA218" s="1135"/>
      <c r="AB218" s="1135"/>
      <c r="AC218" s="1135"/>
      <c r="AD218" s="1135"/>
      <c r="AE218" s="1135"/>
      <c r="AF218" s="1135"/>
      <c r="AG218" s="1135"/>
      <c r="AH218" s="1135"/>
      <c r="AI218" s="1135"/>
      <c r="AJ218" s="1135"/>
      <c r="AK218" s="1136"/>
    </row>
    <row r="219" spans="1:55" s="5" customFormat="1" ht="12" customHeight="1">
      <c r="A219" s="1137" t="s">
        <v>225</v>
      </c>
      <c r="B219" s="1138"/>
      <c r="C219" s="1138"/>
      <c r="D219" s="1138"/>
      <c r="E219" s="1138"/>
      <c r="F219" s="1138"/>
      <c r="G219" s="1138"/>
      <c r="H219" s="1138"/>
      <c r="I219" s="1138"/>
      <c r="J219" s="1138"/>
      <c r="K219" s="1138"/>
      <c r="L219" s="1138"/>
      <c r="M219" s="1138"/>
      <c r="N219" s="1138">
        <f>P77</f>
        <v>0</v>
      </c>
      <c r="O219" s="1138"/>
      <c r="P219" s="1138"/>
      <c r="Q219" s="1138"/>
      <c r="R219" s="1138"/>
      <c r="S219" s="1138"/>
      <c r="T219" s="1138"/>
      <c r="U219" s="1138"/>
      <c r="V219" s="1138"/>
      <c r="W219" s="1138"/>
      <c r="X219" s="1138"/>
      <c r="Y219" s="1138"/>
      <c r="Z219" s="1138"/>
      <c r="AA219" s="1138"/>
      <c r="AB219" s="1138"/>
      <c r="AC219" s="1138"/>
      <c r="AD219" s="1138"/>
      <c r="AE219" s="1138"/>
      <c r="AF219" s="1138"/>
      <c r="AG219" s="1138"/>
      <c r="AH219" s="1138"/>
      <c r="AI219" s="1138"/>
      <c r="AJ219" s="1138"/>
      <c r="AK219" s="1139"/>
    </row>
    <row r="220" spans="1:55" s="5" customFormat="1" ht="12" customHeight="1" thickBot="1">
      <c r="A220" s="1094" t="s">
        <v>226</v>
      </c>
      <c r="B220" s="1095"/>
      <c r="C220" s="1095"/>
      <c r="D220" s="1095"/>
      <c r="E220" s="1095"/>
      <c r="F220" s="1095"/>
      <c r="G220" s="1095"/>
      <c r="H220" s="1095"/>
      <c r="I220" s="1095"/>
      <c r="J220" s="1095"/>
      <c r="K220" s="1095"/>
      <c r="L220" s="1095"/>
      <c r="M220" s="1095"/>
      <c r="N220" s="1095"/>
      <c r="O220" s="1095"/>
      <c r="P220" s="1095"/>
      <c r="Q220" s="1095"/>
      <c r="R220" s="1095"/>
      <c r="S220" s="1095"/>
      <c r="T220" s="1095"/>
      <c r="U220" s="1095"/>
      <c r="V220" s="1095"/>
      <c r="W220" s="1095"/>
      <c r="X220" s="1095"/>
      <c r="Y220" s="1095"/>
      <c r="Z220" s="1095"/>
      <c r="AA220" s="1095"/>
      <c r="AB220" s="1095"/>
      <c r="AC220" s="1095"/>
      <c r="AD220" s="1095"/>
      <c r="AE220" s="1095"/>
      <c r="AF220" s="1095"/>
      <c r="AG220" s="1095"/>
      <c r="AH220" s="1095"/>
      <c r="AI220" s="1095"/>
      <c r="AJ220" s="1095"/>
      <c r="AK220" s="1096"/>
    </row>
    <row r="221" spans="1:55" s="5" customFormat="1" ht="4.9000000000000004" customHeight="1" thickBot="1"/>
    <row r="222" spans="1:55" s="5" customFormat="1" ht="12" customHeight="1">
      <c r="A222" s="42"/>
      <c r="B222" s="802" t="s">
        <v>227</v>
      </c>
      <c r="C222" s="802"/>
      <c r="D222" s="802"/>
      <c r="E222" s="802"/>
      <c r="F222" s="868" t="s">
        <v>228</v>
      </c>
      <c r="G222" s="869"/>
      <c r="H222" s="802" t="s">
        <v>229</v>
      </c>
      <c r="I222" s="802"/>
      <c r="J222" s="802"/>
      <c r="K222" s="811" t="s">
        <v>230</v>
      </c>
      <c r="L222" s="812"/>
      <c r="M222" s="813"/>
      <c r="N222" s="759" t="s">
        <v>231</v>
      </c>
      <c r="O222" s="759"/>
      <c r="P222" s="759"/>
      <c r="Q222" s="759"/>
      <c r="R222" s="759"/>
      <c r="S222" s="759"/>
      <c r="T222" s="759"/>
      <c r="U222" s="759"/>
      <c r="V222" s="759"/>
      <c r="W222" s="759"/>
      <c r="X222" s="759"/>
      <c r="Y222" s="759"/>
      <c r="Z222" s="759"/>
      <c r="AA222" s="759"/>
      <c r="AB222" s="759"/>
      <c r="AC222" s="759"/>
      <c r="AD222" s="759"/>
      <c r="AE222" s="759"/>
      <c r="AF222" s="759"/>
      <c r="AG222" s="759"/>
      <c r="AH222" s="759"/>
      <c r="AI222" s="759"/>
      <c r="AJ222" s="1029" t="s">
        <v>232</v>
      </c>
      <c r="AK222" s="1030"/>
    </row>
    <row r="223" spans="1:55" s="5" customFormat="1" ht="12" customHeight="1" thickBot="1">
      <c r="A223" s="43"/>
      <c r="B223" s="805"/>
      <c r="C223" s="805"/>
      <c r="D223" s="805"/>
      <c r="E223" s="805"/>
      <c r="F223" s="870"/>
      <c r="G223" s="871"/>
      <c r="H223" s="805"/>
      <c r="I223" s="805"/>
      <c r="J223" s="805"/>
      <c r="K223" s="814"/>
      <c r="L223" s="800"/>
      <c r="M223" s="815"/>
      <c r="N223" s="765" t="s">
        <v>233</v>
      </c>
      <c r="O223" s="765"/>
      <c r="P223" s="765"/>
      <c r="Q223" s="764" t="s">
        <v>234</v>
      </c>
      <c r="R223" s="765"/>
      <c r="S223" s="765"/>
      <c r="T223" s="765"/>
      <c r="U223" s="765"/>
      <c r="V223" s="765"/>
      <c r="W223" s="765"/>
      <c r="X223" s="765"/>
      <c r="Y223" s="765"/>
      <c r="Z223" s="765"/>
      <c r="AA223" s="765"/>
      <c r="AB223" s="765"/>
      <c r="AC223" s="765"/>
      <c r="AD223" s="765"/>
      <c r="AE223" s="765"/>
      <c r="AF223" s="766"/>
      <c r="AG223" s="820" t="s">
        <v>235</v>
      </c>
      <c r="AH223" s="820"/>
      <c r="AI223" s="820"/>
      <c r="AJ223" s="1031"/>
      <c r="AK223" s="1032"/>
    </row>
    <row r="224" spans="1:55" s="5" customFormat="1" ht="12" customHeight="1" thickBot="1">
      <c r="A224" s="1097" t="s">
        <v>236</v>
      </c>
      <c r="B224" s="1107" t="s">
        <v>994</v>
      </c>
      <c r="C224" s="1108"/>
      <c r="D224" s="1108"/>
      <c r="E224" s="1108"/>
      <c r="F224" s="1108"/>
      <c r="G224" s="1108"/>
      <c r="H224" s="633" t="s">
        <v>49</v>
      </c>
      <c r="I224" s="1109" t="str">
        <f>IF(H224="■","有","無")</f>
        <v>無</v>
      </c>
      <c r="J224" s="1110"/>
      <c r="K224" s="1111"/>
      <c r="L224" s="1112"/>
      <c r="M224" s="1113"/>
      <c r="N224" s="1114"/>
      <c r="O224" s="1114"/>
      <c r="P224" s="1115"/>
      <c r="Q224" s="1116"/>
      <c r="R224" s="1117"/>
      <c r="S224" s="1117"/>
      <c r="T224" s="1117"/>
      <c r="U224" s="1117"/>
      <c r="V224" s="1117"/>
      <c r="W224" s="1117"/>
      <c r="X224" s="1117"/>
      <c r="Y224" s="1117"/>
      <c r="Z224" s="1117"/>
      <c r="AA224" s="1117"/>
      <c r="AB224" s="1117"/>
      <c r="AC224" s="1117"/>
      <c r="AD224" s="1117"/>
      <c r="AE224" s="1117"/>
      <c r="AF224" s="1118"/>
      <c r="AG224" s="1116"/>
      <c r="AH224" s="1114"/>
      <c r="AI224" s="1115"/>
      <c r="AJ224" s="398"/>
      <c r="AK224" s="399"/>
      <c r="AM224" s="277">
        <f t="shared" ref="AM224" si="0">AM223</f>
        <v>0</v>
      </c>
      <c r="AN224" s="273"/>
      <c r="AO224" s="274"/>
      <c r="AP224" s="274"/>
      <c r="AQ224" s="449"/>
      <c r="AR224" s="274"/>
      <c r="AS224" s="274"/>
      <c r="AT224" s="274"/>
      <c r="AU224" s="274"/>
      <c r="AV224" s="274"/>
      <c r="AW224" s="274"/>
      <c r="AY224" s="274"/>
      <c r="AZ224" s="1"/>
      <c r="BA224" s="450"/>
      <c r="BB224"/>
      <c r="BC224"/>
    </row>
    <row r="225" spans="1:55" s="5" customFormat="1" ht="12" customHeight="1">
      <c r="A225" s="1098"/>
      <c r="B225" s="114" t="s">
        <v>237</v>
      </c>
      <c r="C225" s="217"/>
      <c r="D225" s="217"/>
      <c r="E225" s="458"/>
      <c r="F225" s="1100" t="s">
        <v>238</v>
      </c>
      <c r="G225" s="1101"/>
      <c r="K225" s="1066" t="s">
        <v>239</v>
      </c>
      <c r="L225" s="1067"/>
      <c r="M225" s="1068"/>
      <c r="N225" s="1102" t="s">
        <v>240</v>
      </c>
      <c r="O225" s="1103"/>
      <c r="P225" s="1104"/>
      <c r="Q225" s="456" t="s">
        <v>49</v>
      </c>
      <c r="R225" s="455" t="s">
        <v>995</v>
      </c>
      <c r="S225" s="453"/>
      <c r="T225" s="453"/>
      <c r="U225" s="453"/>
      <c r="V225" s="453"/>
      <c r="W225" s="453"/>
      <c r="X225" s="453"/>
      <c r="Y225" s="453"/>
      <c r="Z225" s="453"/>
      <c r="AA225" s="453"/>
      <c r="AB225" s="453"/>
      <c r="AC225" s="453"/>
      <c r="AD225" s="453"/>
      <c r="AE225" s="453"/>
      <c r="AF225" s="454"/>
      <c r="AG225" s="247"/>
      <c r="AH225" s="248"/>
      <c r="AI225" s="249"/>
      <c r="AJ225" s="45"/>
      <c r="AK225" s="46"/>
      <c r="AM225" s="277"/>
      <c r="AN225" s="273"/>
      <c r="AO225" s="274"/>
      <c r="AP225" s="274"/>
      <c r="AQ225" s="449"/>
      <c r="AR225" s="274"/>
      <c r="AS225" s="274"/>
      <c r="AT225" s="274"/>
      <c r="AU225" s="274"/>
      <c r="AV225" s="274"/>
      <c r="AW225" s="274"/>
      <c r="AY225" s="274"/>
      <c r="AZ225" s="1"/>
      <c r="BA225" s="450"/>
      <c r="BB225"/>
      <c r="BC225"/>
    </row>
    <row r="226" spans="1:55" s="5" customFormat="1" ht="12" customHeight="1">
      <c r="A226" s="1098"/>
      <c r="B226" s="771" t="s">
        <v>244</v>
      </c>
      <c r="C226" s="772"/>
      <c r="D226" s="772"/>
      <c r="E226" s="773"/>
      <c r="F226" s="338" t="s">
        <v>49</v>
      </c>
      <c r="G226" s="249">
        <v>3</v>
      </c>
      <c r="H226" s="326" t="s">
        <v>49</v>
      </c>
      <c r="I226" s="772" t="s">
        <v>219</v>
      </c>
      <c r="J226" s="772"/>
      <c r="K226" s="1066" t="s">
        <v>245</v>
      </c>
      <c r="L226" s="1067"/>
      <c r="M226" s="1068"/>
      <c r="N226" s="1102" t="s">
        <v>246</v>
      </c>
      <c r="O226" s="1103"/>
      <c r="P226" s="1104"/>
      <c r="Q226" s="328" t="s">
        <v>49</v>
      </c>
      <c r="R226" s="1105" t="s">
        <v>241</v>
      </c>
      <c r="S226" s="1105"/>
      <c r="T226" s="1105"/>
      <c r="U226" s="1105"/>
      <c r="V226" s="1105"/>
      <c r="W226" s="1105"/>
      <c r="X226" s="1105"/>
      <c r="Y226" s="1105"/>
      <c r="Z226" s="1105"/>
      <c r="AA226" s="1105"/>
      <c r="AB226" s="1105"/>
      <c r="AC226" s="1105"/>
      <c r="AD226" s="1105"/>
      <c r="AE226" s="1105"/>
      <c r="AF226" s="1106"/>
      <c r="AG226" s="333" t="s">
        <v>49</v>
      </c>
      <c r="AH226" s="777" t="s">
        <v>242</v>
      </c>
      <c r="AI226" s="778"/>
      <c r="AJ226" s="45"/>
      <c r="AK226" s="46"/>
    </row>
    <row r="227" spans="1:55" s="5" customFormat="1" ht="12" customHeight="1">
      <c r="A227" s="1098"/>
      <c r="B227" s="1070" t="s">
        <v>251</v>
      </c>
      <c r="C227" s="1069"/>
      <c r="D227" s="1069"/>
      <c r="E227" s="1071"/>
      <c r="F227" s="338" t="s">
        <v>49</v>
      </c>
      <c r="G227" s="249">
        <v>2</v>
      </c>
      <c r="H227" s="326" t="s">
        <v>49</v>
      </c>
      <c r="I227" s="772" t="s">
        <v>252</v>
      </c>
      <c r="J227" s="772"/>
      <c r="K227" s="1066" t="s">
        <v>253</v>
      </c>
      <c r="L227" s="1067"/>
      <c r="M227" s="1067"/>
      <c r="N227" s="50"/>
      <c r="O227" s="51"/>
      <c r="P227" s="52"/>
      <c r="Q227" s="329" t="s">
        <v>49</v>
      </c>
      <c r="R227" s="47" t="s">
        <v>247</v>
      </c>
      <c r="S227" s="48"/>
      <c r="T227" s="47"/>
      <c r="U227" s="47"/>
      <c r="V227" s="47"/>
      <c r="W227" s="47"/>
      <c r="X227" s="47"/>
      <c r="Y227" s="47"/>
      <c r="Z227" s="47"/>
      <c r="AA227" s="47"/>
      <c r="AB227" s="47"/>
      <c r="AC227" s="47"/>
      <c r="AD227" s="47"/>
      <c r="AE227" s="47"/>
      <c r="AF227" s="1091" t="s">
        <v>248</v>
      </c>
      <c r="AG227" s="333" t="s">
        <v>49</v>
      </c>
      <c r="AH227" s="1069" t="s">
        <v>249</v>
      </c>
      <c r="AI227" s="1071"/>
      <c r="AJ227" s="45"/>
      <c r="AK227" s="46"/>
    </row>
    <row r="228" spans="1:55" s="5" customFormat="1" ht="12" customHeight="1">
      <c r="A228" s="1098"/>
      <c r="B228" s="326" t="s">
        <v>49</v>
      </c>
      <c r="C228" s="777" t="s">
        <v>255</v>
      </c>
      <c r="D228" s="777"/>
      <c r="E228" s="778"/>
      <c r="F228" s="338" t="s">
        <v>49</v>
      </c>
      <c r="G228" s="249">
        <v>1</v>
      </c>
      <c r="H228" s="326" t="s">
        <v>49</v>
      </c>
      <c r="I228" s="772" t="s">
        <v>220</v>
      </c>
      <c r="J228" s="772"/>
      <c r="K228" s="55"/>
      <c r="N228" s="55"/>
      <c r="P228" s="19"/>
      <c r="Q228" s="266"/>
      <c r="R228" s="332" t="s">
        <v>49</v>
      </c>
      <c r="S228" s="53" t="s">
        <v>254</v>
      </c>
      <c r="T228" s="53"/>
      <c r="U228" s="53"/>
      <c r="V228" s="53"/>
      <c r="W228" s="53"/>
      <c r="X228" s="53"/>
      <c r="Y228" s="53"/>
      <c r="Z228" s="53"/>
      <c r="AA228" s="53"/>
      <c r="AB228" s="53"/>
      <c r="AC228" s="53"/>
      <c r="AD228" s="53"/>
      <c r="AE228" s="53"/>
      <c r="AF228" s="1092"/>
      <c r="AG228" s="333" t="s">
        <v>49</v>
      </c>
      <c r="AH228" s="1069"/>
      <c r="AI228" s="1071"/>
      <c r="AJ228" s="45"/>
      <c r="AK228" s="46"/>
    </row>
    <row r="229" spans="1:55" s="5" customFormat="1" ht="12" customHeight="1">
      <c r="A229" s="1098"/>
      <c r="B229" s="49"/>
      <c r="C229" s="7"/>
      <c r="D229" s="7"/>
      <c r="E229" s="56"/>
      <c r="F229" s="44"/>
      <c r="G229" s="64"/>
      <c r="H229" s="326" t="s">
        <v>49</v>
      </c>
      <c r="I229" s="772" t="s">
        <v>221</v>
      </c>
      <c r="J229" s="772"/>
      <c r="K229" s="457"/>
      <c r="L229" s="451"/>
      <c r="M229" s="452"/>
      <c r="N229" s="248"/>
      <c r="O229" s="248"/>
      <c r="P229" s="249"/>
      <c r="Q229" s="329" t="s">
        <v>49</v>
      </c>
      <c r="R229" s="836" t="s">
        <v>996</v>
      </c>
      <c r="S229" s="836"/>
      <c r="T229" s="836"/>
      <c r="U229" s="836"/>
      <c r="V229" s="836"/>
      <c r="W229" s="836"/>
      <c r="X229" s="836"/>
      <c r="Y229" s="836"/>
      <c r="Z229" s="836"/>
      <c r="AA229" s="836"/>
      <c r="AB229" s="836"/>
      <c r="AC229" s="836"/>
      <c r="AD229" s="836"/>
      <c r="AE229" s="836"/>
      <c r="AF229" s="1091" t="s">
        <v>256</v>
      </c>
      <c r="AG229" s="55"/>
      <c r="AH229" s="7"/>
      <c r="AI229" s="56"/>
      <c r="AJ229" s="49"/>
      <c r="AK229" s="57"/>
    </row>
    <row r="230" spans="1:55" s="5" customFormat="1" ht="12" customHeight="1">
      <c r="A230" s="1098"/>
      <c r="B230" s="58"/>
      <c r="E230" s="19"/>
      <c r="F230" s="20"/>
      <c r="G230" s="21"/>
      <c r="H230" s="247"/>
      <c r="I230" s="44"/>
      <c r="J230" s="44"/>
      <c r="K230" s="55"/>
      <c r="N230" s="55"/>
      <c r="P230" s="19"/>
      <c r="Q230" s="330" t="s">
        <v>49</v>
      </c>
      <c r="R230" s="53" t="s">
        <v>997</v>
      </c>
      <c r="S230" s="53"/>
      <c r="T230" s="53"/>
      <c r="U230" s="53"/>
      <c r="V230" s="53"/>
      <c r="W230" s="53"/>
      <c r="X230" s="53"/>
      <c r="Y230" s="53"/>
      <c r="Z230" s="53"/>
      <c r="AA230" s="53"/>
      <c r="AB230" s="53"/>
      <c r="AC230" s="53"/>
      <c r="AD230" s="53"/>
      <c r="AE230" s="53"/>
      <c r="AF230" s="1092"/>
      <c r="AG230" s="55"/>
      <c r="AH230" s="7"/>
      <c r="AI230" s="56"/>
      <c r="AJ230" s="49"/>
      <c r="AK230" s="57"/>
    </row>
    <row r="231" spans="1:55" s="5" customFormat="1" ht="12" customHeight="1">
      <c r="A231" s="1098"/>
      <c r="B231" s="59" t="s">
        <v>258</v>
      </c>
      <c r="C231" s="60"/>
      <c r="D231" s="60"/>
      <c r="E231" s="86"/>
      <c r="F231" s="1076" t="s">
        <v>238</v>
      </c>
      <c r="G231" s="1045"/>
      <c r="H231" s="325" t="s">
        <v>947</v>
      </c>
      <c r="I231" s="1036" t="s">
        <v>261</v>
      </c>
      <c r="J231" s="1037"/>
      <c r="K231" s="55"/>
      <c r="N231" s="61"/>
      <c r="O231" s="62"/>
      <c r="P231" s="63"/>
      <c r="Q231" s="328" t="s">
        <v>49</v>
      </c>
      <c r="R231" s="44" t="s">
        <v>10</v>
      </c>
      <c r="S231" s="6"/>
      <c r="T231" s="44"/>
      <c r="U231" s="44"/>
      <c r="V231" s="44" t="s">
        <v>99</v>
      </c>
      <c r="W231" s="1093"/>
      <c r="X231" s="1093"/>
      <c r="Y231" s="1093"/>
      <c r="Z231" s="1093"/>
      <c r="AA231" s="1093"/>
      <c r="AB231" s="1093"/>
      <c r="AC231" s="1093"/>
      <c r="AD231" s="1093"/>
      <c r="AE231" s="1093"/>
      <c r="AF231" s="64" t="s">
        <v>185</v>
      </c>
      <c r="AH231" s="7"/>
      <c r="AI231" s="7"/>
      <c r="AJ231" s="49"/>
      <c r="AK231" s="57"/>
    </row>
    <row r="232" spans="1:55" s="5" customFormat="1" ht="12" customHeight="1">
      <c r="A232" s="1098"/>
      <c r="B232" s="771" t="s">
        <v>260</v>
      </c>
      <c r="C232" s="772"/>
      <c r="D232" s="772"/>
      <c r="E232" s="773"/>
      <c r="F232" s="338" t="s">
        <v>49</v>
      </c>
      <c r="G232" s="249">
        <v>3</v>
      </c>
      <c r="H232" s="247"/>
      <c r="I232" s="44"/>
      <c r="J232" s="44"/>
      <c r="K232" s="50"/>
      <c r="L232" s="51"/>
      <c r="M232" s="52"/>
      <c r="N232" s="1082" t="s">
        <v>262</v>
      </c>
      <c r="O232" s="1083"/>
      <c r="P232" s="1084"/>
      <c r="Q232" s="329" t="s">
        <v>49</v>
      </c>
      <c r="R232" s="47" t="s">
        <v>263</v>
      </c>
      <c r="S232" s="47"/>
      <c r="T232" s="47"/>
      <c r="U232" s="47"/>
      <c r="V232" s="47"/>
      <c r="W232" s="47"/>
      <c r="X232" s="47"/>
      <c r="Y232" s="47"/>
      <c r="Z232" s="47"/>
      <c r="AA232" s="47"/>
      <c r="AB232" s="47"/>
      <c r="AC232" s="47"/>
      <c r="AD232" s="47"/>
      <c r="AE232" s="47"/>
      <c r="AF232" s="65"/>
      <c r="AH232" s="7"/>
      <c r="AI232" s="7"/>
      <c r="AJ232" s="49"/>
      <c r="AK232" s="57"/>
    </row>
    <row r="233" spans="1:55" s="5" customFormat="1" ht="12" customHeight="1">
      <c r="A233" s="1098"/>
      <c r="B233" s="1086" t="s">
        <v>264</v>
      </c>
      <c r="C233" s="1087"/>
      <c r="D233" s="1087"/>
      <c r="E233" s="1088"/>
      <c r="F233" s="338" t="s">
        <v>49</v>
      </c>
      <c r="G233" s="249">
        <v>2</v>
      </c>
      <c r="H233" s="247"/>
      <c r="I233" s="44"/>
      <c r="J233" s="44"/>
      <c r="K233" s="50"/>
      <c r="L233" s="51"/>
      <c r="M233" s="52"/>
      <c r="N233" s="66"/>
      <c r="O233" s="67"/>
      <c r="P233" s="67"/>
      <c r="Q233" s="328" t="s">
        <v>49</v>
      </c>
      <c r="R233" s="44" t="s">
        <v>265</v>
      </c>
      <c r="S233" s="44"/>
      <c r="T233" s="44"/>
      <c r="U233" s="44"/>
      <c r="V233" s="44"/>
      <c r="W233" s="44"/>
      <c r="X233" s="44"/>
      <c r="Y233" s="44"/>
      <c r="Z233" s="44"/>
      <c r="AA233" s="44"/>
      <c r="AB233" s="44"/>
      <c r="AC233" s="44"/>
      <c r="AD233" s="44"/>
      <c r="AE233" s="44"/>
      <c r="AF233" s="64"/>
      <c r="AH233" s="7"/>
      <c r="AI233" s="7"/>
      <c r="AJ233" s="49"/>
      <c r="AK233" s="57"/>
    </row>
    <row r="234" spans="1:55" s="5" customFormat="1" ht="12" customHeight="1">
      <c r="A234" s="1098"/>
      <c r="B234" s="327" t="s">
        <v>49</v>
      </c>
      <c r="C234" s="1089" t="s">
        <v>266</v>
      </c>
      <c r="D234" s="1089"/>
      <c r="E234" s="1090"/>
      <c r="F234" s="339" t="s">
        <v>49</v>
      </c>
      <c r="G234" s="267">
        <v>1</v>
      </c>
      <c r="H234" s="7"/>
      <c r="I234" s="7"/>
      <c r="J234" s="7"/>
      <c r="K234" s="50"/>
      <c r="L234" s="51"/>
      <c r="M234" s="52"/>
      <c r="N234" s="66"/>
      <c r="O234" s="67"/>
      <c r="P234" s="67"/>
      <c r="Q234" s="328" t="s">
        <v>49</v>
      </c>
      <c r="R234" s="44" t="s">
        <v>267</v>
      </c>
      <c r="S234" s="44"/>
      <c r="T234" s="44"/>
      <c r="U234" s="44" t="s">
        <v>99</v>
      </c>
      <c r="V234" s="1035"/>
      <c r="W234" s="1035"/>
      <c r="X234" s="1035"/>
      <c r="Y234" s="1035"/>
      <c r="Z234" s="1035"/>
      <c r="AA234" s="1035"/>
      <c r="AB234" s="1035"/>
      <c r="AC234" s="1035"/>
      <c r="AD234" s="1035"/>
      <c r="AE234" s="1035"/>
      <c r="AF234" s="64" t="s">
        <v>185</v>
      </c>
      <c r="AH234" s="7"/>
      <c r="AI234" s="7"/>
      <c r="AJ234" s="49"/>
      <c r="AK234" s="57"/>
    </row>
    <row r="235" spans="1:55" s="5" customFormat="1" ht="12" customHeight="1">
      <c r="A235" s="1098"/>
      <c r="B235" s="73" t="s">
        <v>268</v>
      </c>
      <c r="C235" s="44"/>
      <c r="D235" s="44"/>
      <c r="E235" s="64"/>
      <c r="F235" s="338" t="s">
        <v>49</v>
      </c>
      <c r="G235" s="69" t="s">
        <v>269</v>
      </c>
      <c r="H235" s="7"/>
      <c r="I235" s="7"/>
      <c r="J235" s="7"/>
      <c r="K235" s="50"/>
      <c r="L235" s="51"/>
      <c r="M235" s="52"/>
      <c r="N235" s="70"/>
      <c r="O235" s="71"/>
      <c r="P235" s="71"/>
      <c r="Q235" s="330" t="s">
        <v>49</v>
      </c>
      <c r="R235" s="53" t="s">
        <v>10</v>
      </c>
      <c r="S235" s="53"/>
      <c r="T235" s="53"/>
      <c r="U235" s="53" t="s">
        <v>99</v>
      </c>
      <c r="V235" s="1081"/>
      <c r="W235" s="1081"/>
      <c r="X235" s="1081"/>
      <c r="Y235" s="1081"/>
      <c r="Z235" s="1081"/>
      <c r="AA235" s="1081"/>
      <c r="AB235" s="1081"/>
      <c r="AC235" s="1081"/>
      <c r="AD235" s="1081"/>
      <c r="AE235" s="1081"/>
      <c r="AF235" s="72" t="s">
        <v>185</v>
      </c>
      <c r="AH235" s="7"/>
      <c r="AI235" s="7"/>
      <c r="AJ235" s="49"/>
      <c r="AK235" s="57"/>
    </row>
    <row r="236" spans="1:55" s="5" customFormat="1" ht="12" customHeight="1">
      <c r="A236" s="1098"/>
      <c r="B236" s="771" t="s">
        <v>271</v>
      </c>
      <c r="C236" s="772"/>
      <c r="D236" s="772"/>
      <c r="E236" s="773"/>
      <c r="F236" s="44"/>
      <c r="G236" s="64"/>
      <c r="H236" s="7"/>
      <c r="I236" s="7"/>
      <c r="J236" s="7"/>
      <c r="K236" s="50"/>
      <c r="L236" s="51"/>
      <c r="M236" s="52"/>
      <c r="N236" s="1082" t="s">
        <v>272</v>
      </c>
      <c r="O236" s="1083"/>
      <c r="P236" s="1084"/>
      <c r="Q236" s="329" t="s">
        <v>49</v>
      </c>
      <c r="R236" s="44" t="s">
        <v>265</v>
      </c>
      <c r="S236" s="44"/>
      <c r="T236" s="44"/>
      <c r="U236" s="44"/>
      <c r="V236" s="44"/>
      <c r="W236" s="44"/>
      <c r="X236" s="44"/>
      <c r="Y236" s="44"/>
      <c r="Z236" s="44"/>
      <c r="AA236" s="44"/>
      <c r="AB236" s="44"/>
      <c r="AC236" s="44"/>
      <c r="AD236" s="44"/>
      <c r="AE236" s="44"/>
      <c r="AF236" s="64"/>
      <c r="AH236" s="7"/>
      <c r="AI236" s="7"/>
      <c r="AJ236" s="49"/>
      <c r="AK236" s="57"/>
    </row>
    <row r="237" spans="1:55" s="5" customFormat="1" ht="12" customHeight="1">
      <c r="A237" s="1098"/>
      <c r="B237" s="460"/>
      <c r="C237" s="461"/>
      <c r="D237" s="461"/>
      <c r="E237" s="462"/>
      <c r="F237" s="460"/>
      <c r="G237" s="462"/>
      <c r="H237" s="263"/>
      <c r="I237" s="463"/>
      <c r="J237" s="463"/>
      <c r="K237" s="50"/>
      <c r="L237" s="51"/>
      <c r="M237" s="52"/>
      <c r="N237" s="67"/>
      <c r="O237" s="67"/>
      <c r="P237" s="67"/>
      <c r="Q237" s="328" t="s">
        <v>49</v>
      </c>
      <c r="R237" s="44" t="s">
        <v>267</v>
      </c>
      <c r="S237" s="44"/>
      <c r="T237" s="44"/>
      <c r="U237" s="44" t="s">
        <v>99</v>
      </c>
      <c r="V237" s="1035"/>
      <c r="W237" s="1035"/>
      <c r="X237" s="1035"/>
      <c r="Y237" s="1035"/>
      <c r="Z237" s="1035"/>
      <c r="AA237" s="1035"/>
      <c r="AB237" s="1035"/>
      <c r="AC237" s="1035"/>
      <c r="AD237" s="1035"/>
      <c r="AE237" s="1035"/>
      <c r="AF237" s="64" t="s">
        <v>185</v>
      </c>
      <c r="AH237" s="7"/>
      <c r="AI237" s="7"/>
      <c r="AJ237" s="49"/>
      <c r="AK237" s="57"/>
    </row>
    <row r="238" spans="1:55" s="5" customFormat="1" ht="12" customHeight="1">
      <c r="A238" s="1098"/>
      <c r="B238" s="49"/>
      <c r="C238" s="7"/>
      <c r="D238" s="7"/>
      <c r="E238" s="56"/>
      <c r="F238" s="74"/>
      <c r="G238" s="104"/>
      <c r="H238" s="7"/>
      <c r="I238" s="7"/>
      <c r="J238" s="7"/>
      <c r="K238" s="50"/>
      <c r="L238" s="51"/>
      <c r="M238" s="52"/>
      <c r="N238" s="67"/>
      <c r="O238" s="67"/>
      <c r="P238" s="67"/>
      <c r="Q238" s="330" t="s">
        <v>49</v>
      </c>
      <c r="R238" s="44" t="s">
        <v>10</v>
      </c>
      <c r="S238" s="44"/>
      <c r="T238" s="44"/>
      <c r="U238" s="44" t="s">
        <v>99</v>
      </c>
      <c r="V238" s="1081"/>
      <c r="W238" s="1081"/>
      <c r="X238" s="1081"/>
      <c r="Y238" s="1081"/>
      <c r="Z238" s="1081"/>
      <c r="AA238" s="1081"/>
      <c r="AB238" s="1081"/>
      <c r="AC238" s="1081"/>
      <c r="AD238" s="1081"/>
      <c r="AE238" s="1081"/>
      <c r="AF238" s="64" t="s">
        <v>185</v>
      </c>
      <c r="AH238" s="7"/>
      <c r="AI238" s="7"/>
      <c r="AJ238" s="49"/>
      <c r="AK238" s="57"/>
    </row>
    <row r="239" spans="1:55" s="5" customFormat="1" ht="12" customHeight="1">
      <c r="A239" s="1098"/>
      <c r="B239" s="59" t="s">
        <v>273</v>
      </c>
      <c r="C239" s="60"/>
      <c r="D239" s="60"/>
      <c r="E239" s="86"/>
      <c r="F239" s="1076" t="s">
        <v>238</v>
      </c>
      <c r="G239" s="1045"/>
      <c r="H239" s="7"/>
      <c r="I239" s="7"/>
      <c r="J239" s="7"/>
      <c r="K239" s="50"/>
      <c r="L239" s="51"/>
      <c r="M239" s="52"/>
      <c r="N239" s="1062" t="s">
        <v>274</v>
      </c>
      <c r="O239" s="1063"/>
      <c r="P239" s="1064"/>
      <c r="Q239" s="329" t="s">
        <v>49</v>
      </c>
      <c r="R239" s="1065" t="s">
        <v>275</v>
      </c>
      <c r="S239" s="1065"/>
      <c r="T239" s="1065"/>
      <c r="U239" s="1065"/>
      <c r="V239" s="1065"/>
      <c r="W239" s="1065"/>
      <c r="X239" s="1065"/>
      <c r="Y239" s="1065"/>
      <c r="Z239" s="1065"/>
      <c r="AA239" s="1065"/>
      <c r="AB239" s="1065"/>
      <c r="AC239" s="1065"/>
      <c r="AD239" s="1065"/>
      <c r="AE239" s="1065"/>
      <c r="AF239" s="1085"/>
      <c r="AG239" s="7"/>
      <c r="AH239" s="7"/>
      <c r="AI239" s="7"/>
      <c r="AJ239" s="49"/>
      <c r="AK239" s="57"/>
    </row>
    <row r="240" spans="1:55" s="5" customFormat="1" ht="12" customHeight="1">
      <c r="A240" s="1098"/>
      <c r="B240" s="771" t="s">
        <v>276</v>
      </c>
      <c r="C240" s="772"/>
      <c r="D240" s="772"/>
      <c r="E240" s="773"/>
      <c r="F240" s="338" t="s">
        <v>49</v>
      </c>
      <c r="G240" s="249">
        <v>2</v>
      </c>
      <c r="H240" s="7"/>
      <c r="I240" s="7"/>
      <c r="J240" s="7"/>
      <c r="K240" s="50"/>
      <c r="L240" s="51"/>
      <c r="M240" s="52"/>
      <c r="N240" s="1078" t="s">
        <v>277</v>
      </c>
      <c r="O240" s="1079"/>
      <c r="P240" s="1080"/>
      <c r="Q240" s="328" t="s">
        <v>49</v>
      </c>
      <c r="R240" s="44" t="s">
        <v>278</v>
      </c>
      <c r="S240" s="7"/>
      <c r="T240" s="7"/>
      <c r="U240" s="7"/>
      <c r="V240" s="7"/>
      <c r="W240" s="7"/>
      <c r="X240" s="7"/>
      <c r="Y240" s="7"/>
      <c r="Z240" s="7"/>
      <c r="AA240" s="7"/>
      <c r="AB240" s="7"/>
      <c r="AC240" s="7"/>
      <c r="AD240" s="7"/>
      <c r="AE240" s="7"/>
      <c r="AF240" s="56"/>
      <c r="AG240" s="7"/>
      <c r="AH240" s="7"/>
      <c r="AI240" s="7"/>
      <c r="AJ240" s="49"/>
      <c r="AK240" s="57"/>
    </row>
    <row r="241" spans="1:44" s="5" customFormat="1" ht="12" customHeight="1">
      <c r="A241" s="1098"/>
      <c r="B241" s="74"/>
      <c r="C241" s="75"/>
      <c r="D241" s="75"/>
      <c r="E241" s="104"/>
      <c r="F241" s="339" t="s">
        <v>49</v>
      </c>
      <c r="G241" s="267">
        <v>1</v>
      </c>
      <c r="H241" s="7"/>
      <c r="I241" s="7"/>
      <c r="J241" s="7"/>
      <c r="K241" s="76"/>
      <c r="L241" s="77"/>
      <c r="M241" s="78"/>
      <c r="N241" s="79"/>
      <c r="O241" s="80"/>
      <c r="P241" s="80"/>
      <c r="Q241" s="331" t="s">
        <v>49</v>
      </c>
      <c r="R241" s="75" t="s">
        <v>279</v>
      </c>
      <c r="S241" s="81"/>
      <c r="T241" s="81"/>
      <c r="U241" s="81"/>
      <c r="V241" s="81"/>
      <c r="W241" s="81"/>
      <c r="X241" s="81"/>
      <c r="Y241" s="81"/>
      <c r="Z241" s="81"/>
      <c r="AA241" s="81"/>
      <c r="AB241" s="81"/>
      <c r="AC241" s="81"/>
      <c r="AD241" s="81"/>
      <c r="AE241" s="81"/>
      <c r="AF241" s="82"/>
      <c r="AG241" s="81"/>
      <c r="AH241" s="81"/>
      <c r="AI241" s="81"/>
      <c r="AJ241" s="68"/>
      <c r="AK241" s="83"/>
    </row>
    <row r="242" spans="1:44" s="5" customFormat="1" ht="12" customHeight="1">
      <c r="A242" s="1098"/>
      <c r="B242" s="73" t="s">
        <v>280</v>
      </c>
      <c r="C242" s="44"/>
      <c r="D242" s="44"/>
      <c r="E242" s="64"/>
      <c r="F242" s="772" t="s">
        <v>238</v>
      </c>
      <c r="G242" s="773"/>
      <c r="H242" s="7"/>
      <c r="I242" s="7"/>
      <c r="J242" s="7"/>
      <c r="K242" s="73" t="s">
        <v>281</v>
      </c>
      <c r="L242" s="44"/>
      <c r="M242" s="64"/>
      <c r="N242" s="1072" t="s">
        <v>282</v>
      </c>
      <c r="O242" s="1073"/>
      <c r="P242" s="1074"/>
      <c r="Q242" s="59" t="s">
        <v>283</v>
      </c>
      <c r="R242" s="44"/>
      <c r="S242" s="44"/>
      <c r="T242" s="44"/>
      <c r="U242" s="44"/>
      <c r="V242" s="44"/>
      <c r="W242" s="44"/>
      <c r="X242" s="44"/>
      <c r="Y242" s="44"/>
      <c r="Z242" s="44"/>
      <c r="AA242" s="44"/>
      <c r="AB242" s="44"/>
      <c r="AC242" s="44"/>
      <c r="AD242" s="44"/>
      <c r="AE242" s="44"/>
      <c r="AF242" s="64"/>
      <c r="AG242" s="335" t="s">
        <v>49</v>
      </c>
      <c r="AH242" s="777" t="s">
        <v>284</v>
      </c>
      <c r="AI242" s="777"/>
      <c r="AJ242" s="49"/>
      <c r="AK242" s="57"/>
    </row>
    <row r="243" spans="1:44" s="5" customFormat="1" ht="12" customHeight="1">
      <c r="A243" s="1098"/>
      <c r="B243" s="73" t="s">
        <v>285</v>
      </c>
      <c r="C243" s="44"/>
      <c r="D243" s="44"/>
      <c r="E243" s="64"/>
      <c r="F243" s="338" t="s">
        <v>49</v>
      </c>
      <c r="G243" s="249">
        <v>2</v>
      </c>
      <c r="H243" s="7"/>
      <c r="I243" s="7"/>
      <c r="J243" s="7"/>
      <c r="K243" s="1070" t="s">
        <v>286</v>
      </c>
      <c r="L243" s="1069"/>
      <c r="M243" s="1071"/>
      <c r="N243" s="1066" t="s">
        <v>287</v>
      </c>
      <c r="O243" s="1067"/>
      <c r="P243" s="1068"/>
      <c r="Q243" s="330" t="s">
        <v>49</v>
      </c>
      <c r="R243" s="44" t="s">
        <v>243</v>
      </c>
      <c r="S243" s="44"/>
      <c r="T243" s="44" t="s">
        <v>288</v>
      </c>
      <c r="U243" s="1077"/>
      <c r="V243" s="1077"/>
      <c r="W243" s="44" t="s">
        <v>289</v>
      </c>
      <c r="X243" s="44"/>
      <c r="Y243" s="44"/>
      <c r="Z243" s="334" t="s">
        <v>49</v>
      </c>
      <c r="AA243" s="44" t="s">
        <v>250</v>
      </c>
      <c r="AB243" s="44" t="s">
        <v>288</v>
      </c>
      <c r="AC243" s="1077"/>
      <c r="AD243" s="1077"/>
      <c r="AE243" s="44" t="s">
        <v>290</v>
      </c>
      <c r="AF243" s="64"/>
      <c r="AG243" s="335" t="s">
        <v>49</v>
      </c>
      <c r="AH243" s="777" t="s">
        <v>291</v>
      </c>
      <c r="AI243" s="777"/>
      <c r="AJ243" s="49"/>
      <c r="AK243" s="57"/>
    </row>
    <row r="244" spans="1:44" s="5" customFormat="1" ht="12" customHeight="1">
      <c r="A244" s="1098"/>
      <c r="B244" s="327" t="s">
        <v>49</v>
      </c>
      <c r="C244" s="1069" t="s">
        <v>292</v>
      </c>
      <c r="D244" s="1069"/>
      <c r="E244" s="1071"/>
      <c r="F244" s="339" t="s">
        <v>49</v>
      </c>
      <c r="G244" s="249">
        <v>1</v>
      </c>
      <c r="H244" s="7"/>
      <c r="I244" s="7"/>
      <c r="J244" s="7"/>
      <c r="K244" s="49"/>
      <c r="L244" s="7"/>
      <c r="M244" s="56"/>
      <c r="N244" s="1066" t="s">
        <v>293</v>
      </c>
      <c r="O244" s="1067"/>
      <c r="P244" s="1068"/>
      <c r="Q244" s="73" t="s">
        <v>294</v>
      </c>
      <c r="R244" s="47"/>
      <c r="S244" s="47"/>
      <c r="T244" s="47"/>
      <c r="U244" s="47"/>
      <c r="V244" s="47"/>
      <c r="W244" s="47"/>
      <c r="X244" s="47"/>
      <c r="Y244" s="47"/>
      <c r="Z244" s="47"/>
      <c r="AA244" s="47"/>
      <c r="AB244" s="47"/>
      <c r="AC244" s="47"/>
      <c r="AD244" s="47"/>
      <c r="AE244" s="47"/>
      <c r="AF244" s="65"/>
      <c r="AG244" s="335" t="s">
        <v>49</v>
      </c>
      <c r="AH244" s="777" t="s">
        <v>295</v>
      </c>
      <c r="AI244" s="777"/>
      <c r="AJ244" s="49"/>
      <c r="AK244" s="57"/>
    </row>
    <row r="245" spans="1:44" s="5" customFormat="1" ht="12" customHeight="1">
      <c r="A245" s="1098"/>
      <c r="B245" s="59" t="s">
        <v>296</v>
      </c>
      <c r="C245" s="60"/>
      <c r="D245" s="60"/>
      <c r="E245" s="86"/>
      <c r="F245" s="1076" t="s">
        <v>297</v>
      </c>
      <c r="G245" s="1045"/>
      <c r="H245" s="7"/>
      <c r="I245" s="7"/>
      <c r="J245" s="7"/>
      <c r="K245" s="49"/>
      <c r="L245" s="7"/>
      <c r="M245" s="56"/>
      <c r="N245" s="1066" t="s">
        <v>298</v>
      </c>
      <c r="O245" s="1067"/>
      <c r="P245" s="1068"/>
      <c r="Q245" s="85"/>
      <c r="R245" s="53"/>
      <c r="S245" s="53" t="s">
        <v>99</v>
      </c>
      <c r="T245" s="1077"/>
      <c r="U245" s="1077"/>
      <c r="V245" s="1077"/>
      <c r="W245" s="1077"/>
      <c r="X245" s="1077"/>
      <c r="Y245" s="1077"/>
      <c r="Z245" s="1077"/>
      <c r="AA245" s="1077"/>
      <c r="AB245" s="1077"/>
      <c r="AC245" s="1077"/>
      <c r="AD245" s="1077"/>
      <c r="AE245" s="1077"/>
      <c r="AF245" s="72" t="s">
        <v>185</v>
      </c>
      <c r="AG245" s="335" t="s">
        <v>49</v>
      </c>
      <c r="AH245" s="777"/>
      <c r="AI245" s="777"/>
      <c r="AJ245" s="49"/>
      <c r="AK245" s="57"/>
    </row>
    <row r="246" spans="1:44" s="5" customFormat="1" ht="12" customHeight="1">
      <c r="A246" s="1098"/>
      <c r="B246" s="771" t="s">
        <v>299</v>
      </c>
      <c r="C246" s="772"/>
      <c r="D246" s="772"/>
      <c r="E246" s="773"/>
      <c r="F246" s="44" t="s">
        <v>300</v>
      </c>
      <c r="G246" s="64"/>
      <c r="H246" s="7"/>
      <c r="I246" s="7"/>
      <c r="J246" s="7"/>
      <c r="K246" s="49"/>
      <c r="L246" s="7"/>
      <c r="M246" s="56"/>
      <c r="N246" s="1066" t="s">
        <v>301</v>
      </c>
      <c r="O246" s="1067"/>
      <c r="P246" s="1068"/>
      <c r="Q246" s="329" t="s">
        <v>49</v>
      </c>
      <c r="R246" s="44" t="s">
        <v>302</v>
      </c>
      <c r="S246" s="44"/>
      <c r="T246" s="44"/>
      <c r="U246" s="44"/>
      <c r="V246" s="44"/>
      <c r="W246" s="44"/>
      <c r="X246" s="44"/>
      <c r="Y246" s="44"/>
      <c r="Z246" s="44"/>
      <c r="AA246" s="44"/>
      <c r="AB246" s="44"/>
      <c r="AC246" s="44"/>
      <c r="AD246" s="44"/>
      <c r="AE246" s="44"/>
      <c r="AF246" s="64"/>
      <c r="AH246" s="7"/>
      <c r="AI246" s="7"/>
      <c r="AJ246" s="49"/>
      <c r="AK246" s="57"/>
    </row>
    <row r="247" spans="1:44" s="5" customFormat="1" ht="12" customHeight="1">
      <c r="A247" s="1098"/>
      <c r="B247" s="771" t="s">
        <v>303</v>
      </c>
      <c r="C247" s="772"/>
      <c r="D247" s="772"/>
      <c r="E247" s="773"/>
      <c r="F247" s="44" t="s">
        <v>304</v>
      </c>
      <c r="G247" s="64"/>
      <c r="H247" s="7"/>
      <c r="I247" s="7"/>
      <c r="J247" s="7"/>
      <c r="K247" s="49"/>
      <c r="L247" s="7"/>
      <c r="M247" s="56"/>
      <c r="N247" s="51"/>
      <c r="O247" s="51"/>
      <c r="P247" s="51"/>
      <c r="Q247" s="73" t="s">
        <v>305</v>
      </c>
      <c r="R247" s="44"/>
      <c r="S247" s="44" t="s">
        <v>99</v>
      </c>
      <c r="T247" s="864"/>
      <c r="U247" s="864"/>
      <c r="V247" s="864"/>
      <c r="W247" s="864"/>
      <c r="X247" s="864"/>
      <c r="Y247" s="864"/>
      <c r="Z247" s="864"/>
      <c r="AA247" s="864"/>
      <c r="AB247" s="864"/>
      <c r="AC247" s="864"/>
      <c r="AD247" s="864"/>
      <c r="AE247" s="864"/>
      <c r="AF247" s="64" t="s">
        <v>185</v>
      </c>
      <c r="AH247" s="7"/>
      <c r="AI247" s="7"/>
      <c r="AJ247" s="49"/>
      <c r="AK247" s="57"/>
      <c r="AN247" s="274"/>
      <c r="AO247" s="274"/>
      <c r="AP247" s="274"/>
      <c r="AQ247" s="274"/>
      <c r="AR247" s="274"/>
    </row>
    <row r="248" spans="1:44" s="5" customFormat="1" ht="12" customHeight="1">
      <c r="A248" s="1098"/>
      <c r="B248" s="771" t="s">
        <v>306</v>
      </c>
      <c r="C248" s="772"/>
      <c r="D248" s="772"/>
      <c r="E248" s="773"/>
      <c r="F248" s="44" t="s">
        <v>307</v>
      </c>
      <c r="G248" s="64"/>
      <c r="H248" s="7"/>
      <c r="I248" s="7"/>
      <c r="J248" s="7"/>
      <c r="K248" s="49"/>
      <c r="L248" s="7"/>
      <c r="M248" s="56"/>
      <c r="N248" s="51"/>
      <c r="O248" s="51"/>
      <c r="P248" s="51"/>
      <c r="Q248" s="73"/>
      <c r="R248" s="334" t="s">
        <v>49</v>
      </c>
      <c r="S248" s="44" t="s">
        <v>308</v>
      </c>
      <c r="T248" s="44"/>
      <c r="U248" s="44"/>
      <c r="V248" s="44"/>
      <c r="W248" s="44"/>
      <c r="X248" s="44" t="s">
        <v>288</v>
      </c>
      <c r="Y248" s="864"/>
      <c r="Z248" s="864"/>
      <c r="AA248" s="44" t="s">
        <v>289</v>
      </c>
      <c r="AB248" s="44"/>
      <c r="AC248" s="44"/>
      <c r="AD248" s="44"/>
      <c r="AE248" s="44"/>
      <c r="AF248" s="64"/>
      <c r="AG248" s="7"/>
      <c r="AH248" s="7"/>
      <c r="AI248" s="7"/>
      <c r="AJ248" s="49"/>
      <c r="AK248" s="57"/>
    </row>
    <row r="249" spans="1:44" s="5" customFormat="1" ht="12" customHeight="1">
      <c r="A249" s="1098"/>
      <c r="B249" s="771" t="s">
        <v>309</v>
      </c>
      <c r="C249" s="772"/>
      <c r="D249" s="772"/>
      <c r="E249" s="773"/>
      <c r="F249" s="44" t="s">
        <v>310</v>
      </c>
      <c r="G249" s="64"/>
      <c r="H249" s="7"/>
      <c r="I249" s="7"/>
      <c r="J249" s="7"/>
      <c r="K249" s="49"/>
      <c r="L249" s="7"/>
      <c r="M249" s="56"/>
      <c r="N249" s="51"/>
      <c r="O249" s="51"/>
      <c r="P249" s="51"/>
      <c r="Q249" s="74"/>
      <c r="R249" s="334" t="s">
        <v>49</v>
      </c>
      <c r="S249" s="44" t="s">
        <v>311</v>
      </c>
      <c r="T249" s="44"/>
      <c r="U249" s="44"/>
      <c r="V249" s="44"/>
      <c r="W249" s="44"/>
      <c r="X249" s="44" t="s">
        <v>288</v>
      </c>
      <c r="Y249" s="1021"/>
      <c r="Z249" s="1021"/>
      <c r="AA249" s="44" t="s">
        <v>290</v>
      </c>
      <c r="AB249" s="44"/>
      <c r="AC249" s="44"/>
      <c r="AD249" s="44"/>
      <c r="AE249" s="44"/>
      <c r="AF249" s="64"/>
      <c r="AG249" s="7"/>
      <c r="AH249" s="7"/>
      <c r="AI249" s="7"/>
      <c r="AJ249" s="49"/>
      <c r="AK249" s="57"/>
    </row>
    <row r="250" spans="1:44" s="5" customFormat="1" ht="12" customHeight="1">
      <c r="A250" s="1098"/>
      <c r="B250" s="59" t="s">
        <v>312</v>
      </c>
      <c r="C250" s="60"/>
      <c r="D250" s="60"/>
      <c r="E250" s="86"/>
      <c r="F250" s="44"/>
      <c r="G250" s="64"/>
      <c r="H250" s="7"/>
      <c r="I250" s="7"/>
      <c r="J250" s="7"/>
      <c r="K250" s="59" t="s">
        <v>262</v>
      </c>
      <c r="L250" s="31"/>
      <c r="M250" s="87"/>
      <c r="N250" s="1072" t="s">
        <v>313</v>
      </c>
      <c r="O250" s="1073"/>
      <c r="P250" s="1074"/>
      <c r="Q250" s="328" t="s">
        <v>49</v>
      </c>
      <c r="R250" s="60" t="s">
        <v>259</v>
      </c>
      <c r="S250" s="60"/>
      <c r="T250" s="60"/>
      <c r="U250" s="60"/>
      <c r="V250" s="60"/>
      <c r="W250" s="60"/>
      <c r="X250" s="60"/>
      <c r="Y250" s="60"/>
      <c r="Z250" s="60"/>
      <c r="AA250" s="60"/>
      <c r="AB250" s="60"/>
      <c r="AC250" s="60"/>
      <c r="AD250" s="60"/>
      <c r="AE250" s="60"/>
      <c r="AF250" s="86"/>
      <c r="AG250" s="336" t="s">
        <v>49</v>
      </c>
      <c r="AH250" s="767" t="s">
        <v>314</v>
      </c>
      <c r="AI250" s="767"/>
      <c r="AJ250" s="89"/>
      <c r="AK250" s="90"/>
    </row>
    <row r="251" spans="1:44" s="5" customFormat="1" ht="12" customHeight="1">
      <c r="A251" s="1098"/>
      <c r="B251" s="1075" t="s">
        <v>315</v>
      </c>
      <c r="C251" s="750"/>
      <c r="D251" s="750"/>
      <c r="E251" s="779"/>
      <c r="F251" s="44"/>
      <c r="G251" s="64"/>
      <c r="H251" s="7"/>
      <c r="I251" s="7"/>
      <c r="J251" s="7"/>
      <c r="K251" s="1070" t="s">
        <v>316</v>
      </c>
      <c r="L251" s="1069"/>
      <c r="M251" s="1071"/>
      <c r="N251" s="872" t="s">
        <v>317</v>
      </c>
      <c r="O251" s="873"/>
      <c r="P251" s="874"/>
      <c r="Q251" s="49" t="s">
        <v>318</v>
      </c>
      <c r="R251" s="44" t="s">
        <v>319</v>
      </c>
      <c r="S251" s="44"/>
      <c r="T251" s="44"/>
      <c r="U251" s="44"/>
      <c r="V251" s="44"/>
      <c r="W251" s="44"/>
      <c r="X251" s="44" t="s">
        <v>99</v>
      </c>
      <c r="Y251" s="782"/>
      <c r="Z251" s="782"/>
      <c r="AA251" s="782"/>
      <c r="AB251" s="782"/>
      <c r="AC251" s="782"/>
      <c r="AD251" s="782"/>
      <c r="AE251" s="782"/>
      <c r="AF251" s="64" t="s">
        <v>185</v>
      </c>
      <c r="AG251" s="335" t="s">
        <v>49</v>
      </c>
      <c r="AH251" s="777"/>
      <c r="AI251" s="777"/>
      <c r="AJ251" s="55"/>
      <c r="AK251" s="57"/>
    </row>
    <row r="252" spans="1:44" s="5" customFormat="1" ht="12" customHeight="1">
      <c r="A252" s="1098"/>
      <c r="B252" s="776" t="s">
        <v>320</v>
      </c>
      <c r="C252" s="777"/>
      <c r="D252" s="777"/>
      <c r="E252" s="778"/>
      <c r="G252" s="19"/>
      <c r="H252" s="7"/>
      <c r="I252" s="7"/>
      <c r="J252" s="7"/>
      <c r="K252" s="49"/>
      <c r="L252" s="7"/>
      <c r="M252" s="56"/>
      <c r="N252" s="872" t="s">
        <v>321</v>
      </c>
      <c r="O252" s="873"/>
      <c r="P252" s="874"/>
      <c r="Q252" s="49" t="s">
        <v>318</v>
      </c>
      <c r="R252" s="44" t="s">
        <v>257</v>
      </c>
      <c r="S252" s="44"/>
      <c r="T252" s="44"/>
      <c r="U252" s="44"/>
      <c r="V252" s="44"/>
      <c r="W252" s="44"/>
      <c r="X252" s="44" t="s">
        <v>99</v>
      </c>
      <c r="Y252" s="782"/>
      <c r="Z252" s="782"/>
      <c r="AA252" s="782"/>
      <c r="AB252" s="782"/>
      <c r="AC252" s="782"/>
      <c r="AD252" s="782"/>
      <c r="AE252" s="782"/>
      <c r="AF252" s="64" t="s">
        <v>185</v>
      </c>
      <c r="AH252" s="7"/>
      <c r="AI252" s="7"/>
      <c r="AJ252" s="55"/>
      <c r="AK252" s="57"/>
    </row>
    <row r="253" spans="1:44" s="5" customFormat="1" ht="12" customHeight="1">
      <c r="A253" s="1098"/>
      <c r="B253" s="55"/>
      <c r="E253" s="19"/>
      <c r="G253" s="19"/>
      <c r="H253" s="7"/>
      <c r="I253" s="7"/>
      <c r="J253" s="7"/>
      <c r="K253" s="49"/>
      <c r="L253" s="7"/>
      <c r="M253" s="56"/>
      <c r="N253" s="51"/>
      <c r="O253" s="51"/>
      <c r="P253" s="51"/>
      <c r="Q253" s="328" t="s">
        <v>49</v>
      </c>
      <c r="R253" s="44" t="s">
        <v>322</v>
      </c>
      <c r="S253" s="44"/>
      <c r="T253" s="44"/>
      <c r="U253" s="44"/>
      <c r="V253" s="44" t="s">
        <v>323</v>
      </c>
      <c r="W253" s="44"/>
      <c r="X253" s="44" t="s">
        <v>99</v>
      </c>
      <c r="Y253" s="782"/>
      <c r="Z253" s="782"/>
      <c r="AA253" s="782"/>
      <c r="AB253" s="782"/>
      <c r="AC253" s="782"/>
      <c r="AD253" s="782"/>
      <c r="AE253" s="782"/>
      <c r="AF253" s="64" t="s">
        <v>185</v>
      </c>
      <c r="AH253" s="7"/>
      <c r="AI253" s="7"/>
      <c r="AJ253" s="55"/>
      <c r="AK253" s="57"/>
    </row>
    <row r="254" spans="1:44" s="5" customFormat="1" ht="12" customHeight="1" thickBot="1">
      <c r="A254" s="1099"/>
      <c r="B254" s="459"/>
      <c r="C254" s="244"/>
      <c r="D254" s="244"/>
      <c r="E254" s="373"/>
      <c r="F254" s="96"/>
      <c r="G254" s="92"/>
      <c r="H254" s="38"/>
      <c r="I254" s="38"/>
      <c r="J254" s="38"/>
      <c r="K254" s="93"/>
      <c r="L254" s="38"/>
      <c r="M254" s="94"/>
      <c r="N254" s="95"/>
      <c r="O254" s="95"/>
      <c r="P254" s="95"/>
      <c r="Q254" s="93"/>
      <c r="R254" s="96" t="s">
        <v>324</v>
      </c>
      <c r="S254" s="96"/>
      <c r="T254" s="96" t="s">
        <v>288</v>
      </c>
      <c r="U254" s="948"/>
      <c r="V254" s="948"/>
      <c r="W254" s="96" t="s">
        <v>325</v>
      </c>
      <c r="X254" s="96"/>
      <c r="Y254" s="96"/>
      <c r="Z254" s="96"/>
      <c r="AA254" s="96" t="s">
        <v>326</v>
      </c>
      <c r="AB254" s="96"/>
      <c r="AC254" s="96" t="s">
        <v>288</v>
      </c>
      <c r="AD254" s="948"/>
      <c r="AE254" s="948"/>
      <c r="AF254" s="92" t="s">
        <v>327</v>
      </c>
      <c r="AG254" s="38"/>
      <c r="AH254" s="38"/>
      <c r="AI254" s="38"/>
      <c r="AJ254" s="97"/>
      <c r="AK254" s="98"/>
    </row>
    <row r="255" spans="1:44" s="5" customFormat="1" ht="12" customHeight="1">
      <c r="A255" s="798" t="s">
        <v>328</v>
      </c>
      <c r="B255" s="44" t="s">
        <v>329</v>
      </c>
      <c r="C255" s="44"/>
      <c r="D255" s="44"/>
      <c r="E255" s="44"/>
      <c r="F255" s="771" t="s">
        <v>238</v>
      </c>
      <c r="G255" s="773"/>
      <c r="H255" s="44"/>
      <c r="I255" s="44"/>
      <c r="J255" s="44"/>
      <c r="K255" s="1066" t="s">
        <v>330</v>
      </c>
      <c r="L255" s="1067"/>
      <c r="M255" s="1068"/>
      <c r="N255" s="1066" t="s">
        <v>331</v>
      </c>
      <c r="O255" s="1067"/>
      <c r="P255" s="1068"/>
      <c r="Q255" s="49" t="s">
        <v>318</v>
      </c>
      <c r="R255" s="44" t="s">
        <v>332</v>
      </c>
      <c r="S255" s="44"/>
      <c r="T255" s="44"/>
      <c r="U255" s="44"/>
      <c r="V255" s="44"/>
      <c r="W255" s="44"/>
      <c r="X255" s="44"/>
      <c r="Y255" s="44"/>
      <c r="Z255" s="44"/>
      <c r="AA255" s="44"/>
      <c r="AB255" s="44"/>
      <c r="AC255" s="44"/>
      <c r="AD255" s="44"/>
      <c r="AE255" s="44"/>
      <c r="AF255" s="56"/>
      <c r="AG255" s="335" t="s">
        <v>49</v>
      </c>
      <c r="AH255" s="777" t="s">
        <v>333</v>
      </c>
      <c r="AI255" s="777"/>
      <c r="AJ255" s="55"/>
      <c r="AK255" s="57"/>
    </row>
    <row r="256" spans="1:44" s="5" customFormat="1" ht="12" customHeight="1">
      <c r="A256" s="799"/>
      <c r="B256" s="772" t="s">
        <v>334</v>
      </c>
      <c r="C256" s="772"/>
      <c r="D256" s="772"/>
      <c r="E256" s="772"/>
      <c r="F256" s="326" t="s">
        <v>49</v>
      </c>
      <c r="G256" s="249">
        <v>4</v>
      </c>
      <c r="H256" s="326" t="s">
        <v>49</v>
      </c>
      <c r="I256" s="772" t="s">
        <v>219</v>
      </c>
      <c r="J256" s="772"/>
      <c r="K256" s="1066" t="s">
        <v>335</v>
      </c>
      <c r="L256" s="1067"/>
      <c r="M256" s="1068"/>
      <c r="N256" s="1066" t="s">
        <v>336</v>
      </c>
      <c r="O256" s="1067"/>
      <c r="P256" s="1068"/>
      <c r="Q256" s="99"/>
      <c r="R256" s="332" t="s">
        <v>49</v>
      </c>
      <c r="S256" s="53" t="s">
        <v>337</v>
      </c>
      <c r="T256" s="53"/>
      <c r="U256" s="332" t="s">
        <v>49</v>
      </c>
      <c r="V256" s="53" t="s">
        <v>338</v>
      </c>
      <c r="W256" s="53"/>
      <c r="X256" s="332" t="s">
        <v>49</v>
      </c>
      <c r="Y256" s="53" t="s">
        <v>339</v>
      </c>
      <c r="Z256" s="53"/>
      <c r="AA256" s="53"/>
      <c r="AB256" s="332" t="s">
        <v>49</v>
      </c>
      <c r="AC256" s="53" t="s">
        <v>340</v>
      </c>
      <c r="AD256" s="53"/>
      <c r="AE256" s="53"/>
      <c r="AF256" s="100"/>
      <c r="AG256" s="335" t="s">
        <v>49</v>
      </c>
      <c r="AH256" s="777" t="s">
        <v>341</v>
      </c>
      <c r="AI256" s="777"/>
      <c r="AJ256" s="55"/>
      <c r="AK256" s="57"/>
    </row>
    <row r="257" spans="1:37" s="5" customFormat="1" ht="12" customHeight="1">
      <c r="A257" s="799"/>
      <c r="B257" s="772" t="s">
        <v>342</v>
      </c>
      <c r="C257" s="772"/>
      <c r="D257" s="772"/>
      <c r="E257" s="772"/>
      <c r="F257" s="326" t="s">
        <v>49</v>
      </c>
      <c r="G257" s="249">
        <v>3</v>
      </c>
      <c r="H257" s="326" t="s">
        <v>49</v>
      </c>
      <c r="I257" s="772" t="s">
        <v>252</v>
      </c>
      <c r="J257" s="772"/>
      <c r="K257" s="101"/>
      <c r="L257" s="102"/>
      <c r="M257" s="103"/>
      <c r="N257" s="1066" t="s">
        <v>343</v>
      </c>
      <c r="O257" s="1067"/>
      <c r="P257" s="1068"/>
      <c r="Q257" s="49" t="s">
        <v>318</v>
      </c>
      <c r="R257" s="44" t="s">
        <v>344</v>
      </c>
      <c r="S257" s="44"/>
      <c r="T257" s="44"/>
      <c r="U257" s="44"/>
      <c r="V257" s="44"/>
      <c r="W257" s="44"/>
      <c r="X257" s="44"/>
      <c r="Y257" s="44"/>
      <c r="Z257" s="44"/>
      <c r="AA257" s="44"/>
      <c r="AB257" s="44"/>
      <c r="AC257" s="44"/>
      <c r="AD257" s="44"/>
      <c r="AE257" s="44"/>
      <c r="AF257" s="56"/>
      <c r="AG257" s="335" t="s">
        <v>49</v>
      </c>
      <c r="AH257" s="777"/>
      <c r="AI257" s="777"/>
      <c r="AJ257" s="55"/>
      <c r="AK257" s="57"/>
    </row>
    <row r="258" spans="1:37" s="5" customFormat="1" ht="12" customHeight="1">
      <c r="A258" s="799"/>
      <c r="B258" s="1069" t="s">
        <v>345</v>
      </c>
      <c r="C258" s="1069"/>
      <c r="D258" s="1069"/>
      <c r="E258" s="1069"/>
      <c r="F258" s="326" t="s">
        <v>49</v>
      </c>
      <c r="G258" s="249">
        <v>2</v>
      </c>
      <c r="H258" s="326" t="s">
        <v>49</v>
      </c>
      <c r="I258" s="772" t="s">
        <v>220</v>
      </c>
      <c r="J258" s="772"/>
      <c r="K258" s="50"/>
      <c r="L258" s="51"/>
      <c r="M258" s="52"/>
      <c r="N258" s="51"/>
      <c r="O258" s="51"/>
      <c r="P258" s="51"/>
      <c r="Q258" s="73" t="s">
        <v>99</v>
      </c>
      <c r="R258" s="337" t="s">
        <v>49</v>
      </c>
      <c r="S258" s="1069" t="s">
        <v>346</v>
      </c>
      <c r="T258" s="1069"/>
      <c r="U258" s="1069"/>
      <c r="V258" s="1069"/>
      <c r="W258" s="1069"/>
      <c r="X258" s="1069"/>
      <c r="Y258" s="1069"/>
      <c r="Z258" s="1069"/>
      <c r="AA258" s="1069"/>
      <c r="AB258" s="337" t="s">
        <v>49</v>
      </c>
      <c r="AC258" s="1069" t="s">
        <v>347</v>
      </c>
      <c r="AD258" s="1069"/>
      <c r="AE258" s="1069"/>
      <c r="AF258" s="64" t="s">
        <v>185</v>
      </c>
      <c r="AH258" s="44"/>
      <c r="AI258" s="44"/>
      <c r="AJ258" s="55"/>
      <c r="AK258" s="57"/>
    </row>
    <row r="259" spans="1:37" s="5" customFormat="1" ht="12" customHeight="1">
      <c r="A259" s="799"/>
      <c r="B259" s="7" t="s">
        <v>348</v>
      </c>
      <c r="C259" s="7"/>
      <c r="D259" s="7"/>
      <c r="E259" s="7"/>
      <c r="F259" s="326" t="s">
        <v>49</v>
      </c>
      <c r="G259" s="249">
        <v>1</v>
      </c>
      <c r="H259" s="326" t="s">
        <v>49</v>
      </c>
      <c r="I259" s="772" t="s">
        <v>221</v>
      </c>
      <c r="J259" s="772"/>
      <c r="K259" s="50"/>
      <c r="L259" s="51"/>
      <c r="M259" s="52"/>
      <c r="N259" s="51"/>
      <c r="O259" s="51"/>
      <c r="P259" s="51"/>
      <c r="Q259" s="73" t="s">
        <v>99</v>
      </c>
      <c r="R259" s="337" t="s">
        <v>49</v>
      </c>
      <c r="S259" s="44" t="s">
        <v>349</v>
      </c>
      <c r="T259" s="44"/>
      <c r="U259" s="44"/>
      <c r="V259" s="44"/>
      <c r="W259" s="44"/>
      <c r="X259" s="44"/>
      <c r="Y259" s="44"/>
      <c r="Z259" s="44"/>
      <c r="AA259" s="44"/>
      <c r="AB259" s="337" t="s">
        <v>49</v>
      </c>
      <c r="AC259" s="777" t="s">
        <v>350</v>
      </c>
      <c r="AD259" s="777"/>
      <c r="AE259" s="777"/>
      <c r="AF259" s="64" t="s">
        <v>185</v>
      </c>
      <c r="AH259" s="44"/>
      <c r="AI259" s="44"/>
      <c r="AJ259" s="55"/>
      <c r="AK259" s="57"/>
    </row>
    <row r="260" spans="1:37" s="5" customFormat="1" ht="12" customHeight="1">
      <c r="A260" s="799"/>
      <c r="B260" s="7"/>
      <c r="C260" s="7"/>
      <c r="D260" s="7"/>
      <c r="E260" s="7"/>
      <c r="F260" s="73"/>
      <c r="G260" s="64"/>
      <c r="H260" s="44"/>
      <c r="I260" s="44"/>
      <c r="J260" s="44"/>
      <c r="K260" s="50"/>
      <c r="L260" s="51"/>
      <c r="M260" s="52"/>
      <c r="N260" s="51"/>
      <c r="O260" s="51"/>
      <c r="P260" s="51"/>
      <c r="Q260" s="73" t="s">
        <v>99</v>
      </c>
      <c r="R260" s="337" t="s">
        <v>49</v>
      </c>
      <c r="S260" s="44" t="s">
        <v>351</v>
      </c>
      <c r="T260" s="44"/>
      <c r="U260" s="44"/>
      <c r="V260" s="44"/>
      <c r="W260" s="337" t="s">
        <v>49</v>
      </c>
      <c r="X260" s="44" t="s">
        <v>352</v>
      </c>
      <c r="Y260" s="44"/>
      <c r="Z260" s="44"/>
      <c r="AA260" s="44"/>
      <c r="AB260" s="337" t="s">
        <v>49</v>
      </c>
      <c r="AC260" s="772" t="s">
        <v>10</v>
      </c>
      <c r="AD260" s="772"/>
      <c r="AE260" s="772"/>
      <c r="AF260" s="64" t="s">
        <v>185</v>
      </c>
      <c r="AH260" s="44"/>
      <c r="AI260" s="44"/>
      <c r="AJ260" s="55"/>
      <c r="AK260" s="57"/>
    </row>
    <row r="261" spans="1:37" s="5" customFormat="1" ht="12" customHeight="1">
      <c r="A261" s="799"/>
      <c r="B261" s="7" t="s">
        <v>353</v>
      </c>
      <c r="C261" s="7"/>
      <c r="D261" s="7"/>
      <c r="E261" s="7"/>
      <c r="F261" s="73"/>
      <c r="G261" s="64"/>
      <c r="H261" s="44"/>
      <c r="I261" s="44"/>
      <c r="J261" s="44"/>
      <c r="K261" s="50"/>
      <c r="L261" s="51"/>
      <c r="M261" s="52"/>
      <c r="N261" s="51"/>
      <c r="O261" s="51"/>
      <c r="P261" s="51"/>
      <c r="Q261" s="73" t="s">
        <v>99</v>
      </c>
      <c r="R261" s="337" t="s">
        <v>49</v>
      </c>
      <c r="S261" s="44" t="s">
        <v>354</v>
      </c>
      <c r="T261" s="44"/>
      <c r="U261" s="44"/>
      <c r="V261" s="44"/>
      <c r="W261" s="44"/>
      <c r="X261" s="44"/>
      <c r="Y261" s="44"/>
      <c r="Z261" s="44"/>
      <c r="AA261" s="44"/>
      <c r="AB261" s="44"/>
      <c r="AC261" s="44"/>
      <c r="AD261" s="44"/>
      <c r="AE261" s="44"/>
      <c r="AF261" s="64" t="s">
        <v>185</v>
      </c>
      <c r="AH261" s="44"/>
      <c r="AI261" s="44"/>
      <c r="AJ261" s="55"/>
      <c r="AK261" s="57"/>
    </row>
    <row r="262" spans="1:37" s="5" customFormat="1" ht="12" customHeight="1">
      <c r="A262" s="799"/>
      <c r="B262" s="59" t="s">
        <v>355</v>
      </c>
      <c r="C262" s="60"/>
      <c r="D262" s="60"/>
      <c r="E262" s="60"/>
      <c r="F262" s="59" t="s">
        <v>297</v>
      </c>
      <c r="G262" s="86"/>
      <c r="H262" s="60"/>
      <c r="I262" s="60"/>
      <c r="J262" s="60"/>
      <c r="K262" s="865" t="s">
        <v>356</v>
      </c>
      <c r="L262" s="767"/>
      <c r="M262" s="768"/>
      <c r="N262" s="767" t="s">
        <v>357</v>
      </c>
      <c r="O262" s="767"/>
      <c r="P262" s="767"/>
      <c r="Q262" s="340" t="s">
        <v>49</v>
      </c>
      <c r="R262" s="60" t="s">
        <v>358</v>
      </c>
      <c r="S262" s="60"/>
      <c r="T262" s="60"/>
      <c r="U262" s="60"/>
      <c r="V262" s="60"/>
      <c r="W262" s="60"/>
      <c r="X262" s="60"/>
      <c r="Y262" s="60"/>
      <c r="Z262" s="60"/>
      <c r="AA262" s="60"/>
      <c r="AB262" s="60"/>
      <c r="AC262" s="60"/>
      <c r="AD262" s="60"/>
      <c r="AE262" s="60"/>
      <c r="AF262" s="86"/>
      <c r="AG262" s="336" t="s">
        <v>49</v>
      </c>
      <c r="AH262" s="767" t="s">
        <v>333</v>
      </c>
      <c r="AI262" s="767"/>
      <c r="AJ262" s="89"/>
      <c r="AK262" s="90"/>
    </row>
    <row r="263" spans="1:37" s="5" customFormat="1" ht="12" customHeight="1">
      <c r="A263" s="799"/>
      <c r="B263" s="73" t="s">
        <v>356</v>
      </c>
      <c r="C263" s="44"/>
      <c r="D263" s="44"/>
      <c r="E263" s="44"/>
      <c r="F263" s="73" t="s">
        <v>300</v>
      </c>
      <c r="G263" s="64"/>
      <c r="H263" s="338" t="s">
        <v>49</v>
      </c>
      <c r="I263" s="772" t="s">
        <v>219</v>
      </c>
      <c r="J263" s="772"/>
      <c r="K263" s="1070" t="s">
        <v>359</v>
      </c>
      <c r="L263" s="1069"/>
      <c r="M263" s="1071"/>
      <c r="N263" s="777" t="s">
        <v>360</v>
      </c>
      <c r="O263" s="777"/>
      <c r="P263" s="777"/>
      <c r="Q263" s="328" t="s">
        <v>49</v>
      </c>
      <c r="R263" s="44" t="s">
        <v>357</v>
      </c>
      <c r="S263" s="44"/>
      <c r="T263" s="44"/>
      <c r="U263" s="44" t="s">
        <v>99</v>
      </c>
      <c r="V263" s="44"/>
      <c r="W263" s="337" t="s">
        <v>49</v>
      </c>
      <c r="X263" s="44" t="s">
        <v>361</v>
      </c>
      <c r="Y263" s="44"/>
      <c r="Z263" s="44"/>
      <c r="AA263" s="44"/>
      <c r="AB263" s="337" t="s">
        <v>49</v>
      </c>
      <c r="AC263" s="44" t="s">
        <v>362</v>
      </c>
      <c r="AD263" s="44"/>
      <c r="AE263" s="44"/>
      <c r="AF263" s="64"/>
      <c r="AG263" s="333" t="s">
        <v>49</v>
      </c>
      <c r="AH263" s="777" t="s">
        <v>341</v>
      </c>
      <c r="AI263" s="777"/>
      <c r="AJ263" s="55"/>
      <c r="AK263" s="57"/>
    </row>
    <row r="264" spans="1:37" s="5" customFormat="1" ht="12" customHeight="1">
      <c r="A264" s="799"/>
      <c r="B264" s="771" t="s">
        <v>363</v>
      </c>
      <c r="C264" s="772"/>
      <c r="D264" s="772"/>
      <c r="E264" s="772"/>
      <c r="F264" s="73" t="s">
        <v>304</v>
      </c>
      <c r="G264" s="64"/>
      <c r="H264" s="338" t="s">
        <v>49</v>
      </c>
      <c r="I264" s="772" t="s">
        <v>252</v>
      </c>
      <c r="J264" s="772"/>
      <c r="K264" s="49"/>
      <c r="L264" s="7"/>
      <c r="M264" s="56"/>
      <c r="N264" s="7"/>
      <c r="O264" s="7"/>
      <c r="P264" s="7"/>
      <c r="Q264" s="73"/>
      <c r="R264" s="337" t="s">
        <v>49</v>
      </c>
      <c r="S264" s="777" t="s">
        <v>364</v>
      </c>
      <c r="T264" s="777"/>
      <c r="U264" s="777"/>
      <c r="V264" s="777"/>
      <c r="W264" s="337" t="s">
        <v>49</v>
      </c>
      <c r="X264" s="44" t="s">
        <v>365</v>
      </c>
      <c r="Y264" s="44"/>
      <c r="Z264" s="44"/>
      <c r="AA264" s="44"/>
      <c r="AB264" s="337" t="s">
        <v>49</v>
      </c>
      <c r="AC264" s="44" t="s">
        <v>366</v>
      </c>
      <c r="AD264" s="44"/>
      <c r="AE264" s="44"/>
      <c r="AF264" s="64"/>
      <c r="AG264" s="333" t="s">
        <v>49</v>
      </c>
      <c r="AH264" s="777"/>
      <c r="AI264" s="777"/>
      <c r="AJ264" s="55"/>
      <c r="AK264" s="57"/>
    </row>
    <row r="265" spans="1:37" s="5" customFormat="1" ht="12" customHeight="1">
      <c r="A265" s="799"/>
      <c r="B265" s="328" t="s">
        <v>49</v>
      </c>
      <c r="C265" s="777" t="s">
        <v>367</v>
      </c>
      <c r="D265" s="777"/>
      <c r="E265" s="777"/>
      <c r="F265" s="73" t="s">
        <v>307</v>
      </c>
      <c r="G265" s="64"/>
      <c r="H265" s="338" t="s">
        <v>49</v>
      </c>
      <c r="I265" s="772" t="s">
        <v>220</v>
      </c>
      <c r="J265" s="772"/>
      <c r="K265" s="49"/>
      <c r="L265" s="7"/>
      <c r="M265" s="56"/>
      <c r="N265" s="7"/>
      <c r="O265" s="7"/>
      <c r="P265" s="7"/>
      <c r="Q265" s="73"/>
      <c r="R265" s="337" t="s">
        <v>49</v>
      </c>
      <c r="S265" s="44" t="s">
        <v>368</v>
      </c>
      <c r="T265" s="44"/>
      <c r="U265" s="44"/>
      <c r="V265" s="44"/>
      <c r="W265" s="337" t="s">
        <v>49</v>
      </c>
      <c r="X265" s="44" t="s">
        <v>369</v>
      </c>
      <c r="Y265" s="44"/>
      <c r="Z265" s="44"/>
      <c r="AA265" s="44"/>
      <c r="AB265" s="337" t="s">
        <v>49</v>
      </c>
      <c r="AC265" s="44" t="s">
        <v>370</v>
      </c>
      <c r="AD265" s="44"/>
      <c r="AE265" s="44"/>
      <c r="AF265" s="64" t="s">
        <v>185</v>
      </c>
      <c r="AG265" s="49"/>
      <c r="AH265" s="44"/>
      <c r="AI265" s="44"/>
      <c r="AJ265" s="55"/>
      <c r="AK265" s="57"/>
    </row>
    <row r="266" spans="1:37" s="5" customFormat="1" ht="12" customHeight="1">
      <c r="A266" s="799"/>
      <c r="B266" s="68"/>
      <c r="C266" s="81"/>
      <c r="D266" s="81"/>
      <c r="E266" s="81"/>
      <c r="F266" s="74" t="s">
        <v>310</v>
      </c>
      <c r="G266" s="104"/>
      <c r="H266" s="339" t="s">
        <v>49</v>
      </c>
      <c r="I266" s="981" t="s">
        <v>221</v>
      </c>
      <c r="J266" s="981"/>
      <c r="K266" s="68"/>
      <c r="L266" s="81"/>
      <c r="M266" s="82"/>
      <c r="N266" s="81"/>
      <c r="O266" s="81"/>
      <c r="P266" s="81"/>
      <c r="Q266" s="327" t="s">
        <v>49</v>
      </c>
      <c r="R266" s="75" t="s">
        <v>10</v>
      </c>
      <c r="S266" s="75"/>
      <c r="T266" s="75"/>
      <c r="U266" s="75" t="s">
        <v>99</v>
      </c>
      <c r="V266" s="783"/>
      <c r="W266" s="783"/>
      <c r="X266" s="783"/>
      <c r="Y266" s="783"/>
      <c r="Z266" s="783"/>
      <c r="AA266" s="783"/>
      <c r="AB266" s="783"/>
      <c r="AC266" s="783"/>
      <c r="AD266" s="783"/>
      <c r="AE266" s="783"/>
      <c r="AF266" s="104" t="s">
        <v>185</v>
      </c>
      <c r="AG266" s="58"/>
      <c r="AH266" s="75"/>
      <c r="AI266" s="75"/>
      <c r="AJ266" s="58"/>
      <c r="AK266" s="83"/>
    </row>
    <row r="267" spans="1:37" s="5" customFormat="1" ht="12" customHeight="1">
      <c r="A267" s="799"/>
      <c r="B267" s="44" t="s">
        <v>371</v>
      </c>
      <c r="C267" s="44"/>
      <c r="D267" s="44"/>
      <c r="E267" s="44"/>
      <c r="F267" s="771" t="s">
        <v>238</v>
      </c>
      <c r="G267" s="773"/>
      <c r="H267" s="44"/>
      <c r="I267" s="44"/>
      <c r="J267" s="44"/>
      <c r="K267" s="776" t="s">
        <v>372</v>
      </c>
      <c r="L267" s="777"/>
      <c r="M267" s="778"/>
      <c r="N267" s="777" t="s">
        <v>373</v>
      </c>
      <c r="O267" s="777"/>
      <c r="P267" s="777"/>
      <c r="Q267" s="49" t="s">
        <v>318</v>
      </c>
      <c r="R267" s="44" t="s">
        <v>374</v>
      </c>
      <c r="S267" s="44"/>
      <c r="T267" s="44"/>
      <c r="U267" s="44"/>
      <c r="V267" s="44"/>
      <c r="W267" s="44"/>
      <c r="X267" s="44"/>
      <c r="Y267" s="44"/>
      <c r="Z267" s="44"/>
      <c r="AA267" s="44"/>
      <c r="AB267" s="44"/>
      <c r="AC267" s="44"/>
      <c r="AD267" s="44"/>
      <c r="AE267" s="44"/>
      <c r="AF267" s="64"/>
      <c r="AG267" s="333" t="s">
        <v>49</v>
      </c>
      <c r="AH267" s="777" t="s">
        <v>333</v>
      </c>
      <c r="AI267" s="777"/>
      <c r="AJ267" s="55"/>
      <c r="AK267" s="57"/>
    </row>
    <row r="268" spans="1:37" s="5" customFormat="1" ht="12" customHeight="1">
      <c r="A268" s="799"/>
      <c r="B268" s="44" t="s">
        <v>375</v>
      </c>
      <c r="C268" s="44"/>
      <c r="D268" s="44"/>
      <c r="E268" s="44"/>
      <c r="F268" s="326" t="s">
        <v>49</v>
      </c>
      <c r="G268" s="249">
        <v>3</v>
      </c>
      <c r="H268" s="338" t="s">
        <v>49</v>
      </c>
      <c r="I268" s="772" t="s">
        <v>219</v>
      </c>
      <c r="J268" s="772"/>
      <c r="K268" s="776" t="s">
        <v>376</v>
      </c>
      <c r="L268" s="777"/>
      <c r="M268" s="778"/>
      <c r="N268" s="777" t="s">
        <v>377</v>
      </c>
      <c r="O268" s="777"/>
      <c r="P268" s="777"/>
      <c r="Q268" s="49"/>
      <c r="R268" s="44"/>
      <c r="S268" s="44" t="s">
        <v>378</v>
      </c>
      <c r="T268" s="44"/>
      <c r="U268" s="44"/>
      <c r="V268" s="44" t="s">
        <v>99</v>
      </c>
      <c r="W268" s="337" t="s">
        <v>49</v>
      </c>
      <c r="X268" s="44" t="s">
        <v>379</v>
      </c>
      <c r="Y268" s="44"/>
      <c r="Z268" s="44"/>
      <c r="AA268" s="44"/>
      <c r="AB268" s="337" t="s">
        <v>49</v>
      </c>
      <c r="AC268" s="44" t="s">
        <v>380</v>
      </c>
      <c r="AD268" s="44"/>
      <c r="AE268" s="44"/>
      <c r="AF268" s="64"/>
      <c r="AG268" s="333" t="s">
        <v>49</v>
      </c>
      <c r="AH268" s="777" t="s">
        <v>381</v>
      </c>
      <c r="AI268" s="777"/>
      <c r="AJ268" s="55"/>
      <c r="AK268" s="57"/>
    </row>
    <row r="269" spans="1:37" s="5" customFormat="1" ht="12" customHeight="1">
      <c r="A269" s="799"/>
      <c r="B269" s="1050" t="s">
        <v>382</v>
      </c>
      <c r="C269" s="1051"/>
      <c r="D269" s="1051"/>
      <c r="E269" s="1051"/>
      <c r="F269" s="326" t="s">
        <v>49</v>
      </c>
      <c r="G269" s="249">
        <v>2</v>
      </c>
      <c r="H269" s="338" t="s">
        <v>49</v>
      </c>
      <c r="I269" s="772" t="s">
        <v>252</v>
      </c>
      <c r="J269" s="772"/>
      <c r="K269" s="1056" t="s">
        <v>383</v>
      </c>
      <c r="L269" s="1057"/>
      <c r="M269" s="1058"/>
      <c r="N269" s="7"/>
      <c r="O269" s="7"/>
      <c r="P269" s="7"/>
      <c r="Q269" s="49"/>
      <c r="R269" s="44"/>
      <c r="S269" s="44"/>
      <c r="T269" s="44"/>
      <c r="U269" s="44"/>
      <c r="V269" s="44"/>
      <c r="W269" s="44"/>
      <c r="X269" s="44"/>
      <c r="Y269" s="44"/>
      <c r="Z269" s="44"/>
      <c r="AA269" s="44"/>
      <c r="AB269" s="337" t="s">
        <v>49</v>
      </c>
      <c r="AC269" s="44" t="s">
        <v>10</v>
      </c>
      <c r="AD269" s="44"/>
      <c r="AE269" s="44"/>
      <c r="AF269" s="64" t="s">
        <v>185</v>
      </c>
      <c r="AG269" s="333" t="s">
        <v>49</v>
      </c>
      <c r="AH269" s="777" t="s">
        <v>341</v>
      </c>
      <c r="AI269" s="777"/>
      <c r="AJ269" s="55"/>
      <c r="AK269" s="57"/>
    </row>
    <row r="270" spans="1:37" s="5" customFormat="1" ht="12" customHeight="1">
      <c r="A270" s="799"/>
      <c r="B270" s="1050"/>
      <c r="C270" s="1051"/>
      <c r="D270" s="1051"/>
      <c r="E270" s="1051"/>
      <c r="F270" s="326" t="s">
        <v>49</v>
      </c>
      <c r="G270" s="249">
        <v>1</v>
      </c>
      <c r="H270" s="338" t="s">
        <v>49</v>
      </c>
      <c r="I270" s="772" t="s">
        <v>220</v>
      </c>
      <c r="J270" s="772"/>
      <c r="K270" s="1056"/>
      <c r="L270" s="1057"/>
      <c r="M270" s="1058"/>
      <c r="N270" s="7"/>
      <c r="O270" s="7"/>
      <c r="P270" s="7"/>
      <c r="Q270" s="49"/>
      <c r="R270" s="44"/>
      <c r="S270" s="44"/>
      <c r="T270" s="44"/>
      <c r="U270" s="44"/>
      <c r="V270" s="44"/>
      <c r="W270" s="44"/>
      <c r="X270" s="44"/>
      <c r="Y270" s="44"/>
      <c r="Z270" s="44"/>
      <c r="AA270" s="44"/>
      <c r="AB270" s="44"/>
      <c r="AC270" s="44"/>
      <c r="AD270" s="44"/>
      <c r="AE270" s="44"/>
      <c r="AF270" s="64"/>
      <c r="AG270" s="333" t="s">
        <v>49</v>
      </c>
      <c r="AH270" s="777"/>
      <c r="AI270" s="777"/>
      <c r="AJ270" s="49"/>
      <c r="AK270" s="57"/>
    </row>
    <row r="271" spans="1:37" s="5" customFormat="1" ht="12" customHeight="1">
      <c r="A271" s="799"/>
      <c r="B271" s="328" t="s">
        <v>49</v>
      </c>
      <c r="C271" s="44" t="s">
        <v>367</v>
      </c>
      <c r="D271" s="7"/>
      <c r="E271" s="7"/>
      <c r="F271" s="73"/>
      <c r="G271" s="64"/>
      <c r="H271" s="339" t="s">
        <v>49</v>
      </c>
      <c r="I271" s="772" t="s">
        <v>221</v>
      </c>
      <c r="J271" s="772"/>
      <c r="K271" s="1056"/>
      <c r="L271" s="1057"/>
      <c r="M271" s="1058"/>
      <c r="N271" s="7"/>
      <c r="O271" s="7"/>
      <c r="P271" s="7"/>
      <c r="Q271" s="49"/>
      <c r="R271" s="44"/>
      <c r="S271" s="44"/>
      <c r="T271" s="44"/>
      <c r="U271" s="44"/>
      <c r="V271" s="44"/>
      <c r="W271" s="44"/>
      <c r="X271" s="44"/>
      <c r="Y271" s="44"/>
      <c r="Z271" s="44"/>
      <c r="AA271" s="44"/>
      <c r="AB271" s="44"/>
      <c r="AC271" s="44"/>
      <c r="AD271" s="44"/>
      <c r="AE271" s="44"/>
      <c r="AF271" s="64"/>
      <c r="AG271" s="68"/>
      <c r="AH271" s="44"/>
      <c r="AI271" s="44"/>
      <c r="AJ271" s="49"/>
      <c r="AK271" s="57"/>
    </row>
    <row r="272" spans="1:37" s="5" customFormat="1" ht="12" customHeight="1">
      <c r="A272" s="799"/>
      <c r="B272" s="59" t="s">
        <v>384</v>
      </c>
      <c r="C272" s="60"/>
      <c r="D272" s="60"/>
      <c r="E272" s="60"/>
      <c r="F272" s="1044" t="s">
        <v>238</v>
      </c>
      <c r="G272" s="1045"/>
      <c r="H272" s="60"/>
      <c r="I272" s="60"/>
      <c r="J272" s="60"/>
      <c r="K272" s="845" t="s">
        <v>385</v>
      </c>
      <c r="L272" s="846"/>
      <c r="M272" s="847"/>
      <c r="N272" s="845" t="s">
        <v>386</v>
      </c>
      <c r="O272" s="846"/>
      <c r="P272" s="847"/>
      <c r="Q272" s="88" t="s">
        <v>318</v>
      </c>
      <c r="R272" s="1046" t="s">
        <v>387</v>
      </c>
      <c r="S272" s="1046"/>
      <c r="T272" s="1046"/>
      <c r="U272" s="1046"/>
      <c r="V272" s="60" t="s">
        <v>99</v>
      </c>
      <c r="W272" s="343" t="s">
        <v>49</v>
      </c>
      <c r="X272" s="60" t="s">
        <v>379</v>
      </c>
      <c r="Y272" s="60"/>
      <c r="Z272" s="60"/>
      <c r="AA272" s="60"/>
      <c r="AB272" s="343" t="s">
        <v>49</v>
      </c>
      <c r="AC272" s="60" t="s">
        <v>388</v>
      </c>
      <c r="AD272" s="60"/>
      <c r="AE272" s="60"/>
      <c r="AF272" s="86"/>
      <c r="AG272" s="335" t="s">
        <v>49</v>
      </c>
      <c r="AH272" s="767" t="s">
        <v>333</v>
      </c>
      <c r="AI272" s="767"/>
      <c r="AJ272" s="88"/>
      <c r="AK272" s="90"/>
    </row>
    <row r="273" spans="1:50" s="5" customFormat="1" ht="12" customHeight="1">
      <c r="A273" s="799"/>
      <c r="B273" s="73" t="s">
        <v>375</v>
      </c>
      <c r="C273" s="44"/>
      <c r="D273" s="44"/>
      <c r="E273" s="44"/>
      <c r="F273" s="326" t="s">
        <v>49</v>
      </c>
      <c r="G273" s="249">
        <v>4</v>
      </c>
      <c r="H273" s="338" t="s">
        <v>49</v>
      </c>
      <c r="I273" s="772" t="s">
        <v>219</v>
      </c>
      <c r="J273" s="772"/>
      <c r="K273" s="1053" t="s">
        <v>389</v>
      </c>
      <c r="L273" s="1054"/>
      <c r="M273" s="1055"/>
      <c r="N273" s="1047" t="s">
        <v>390</v>
      </c>
      <c r="O273" s="1048"/>
      <c r="P273" s="1049"/>
      <c r="Q273" s="49"/>
      <c r="R273" s="7"/>
      <c r="S273" s="7"/>
      <c r="T273" s="7"/>
      <c r="U273" s="7"/>
      <c r="V273" s="44"/>
      <c r="W273" s="337" t="s">
        <v>49</v>
      </c>
      <c r="X273" s="44" t="s">
        <v>380</v>
      </c>
      <c r="Y273" s="44"/>
      <c r="Z273" s="44"/>
      <c r="AA273" s="44"/>
      <c r="AB273" s="44"/>
      <c r="AC273" s="44" t="s">
        <v>10</v>
      </c>
      <c r="AD273" s="44"/>
      <c r="AE273" s="44"/>
      <c r="AF273" s="64" t="s">
        <v>185</v>
      </c>
      <c r="AG273" s="335" t="s">
        <v>49</v>
      </c>
      <c r="AH273" s="777" t="s">
        <v>391</v>
      </c>
      <c r="AI273" s="777"/>
      <c r="AJ273" s="49"/>
      <c r="AK273" s="57"/>
    </row>
    <row r="274" spans="1:50" s="5" customFormat="1" ht="12" customHeight="1">
      <c r="A274" s="799"/>
      <c r="B274" s="1050" t="s">
        <v>392</v>
      </c>
      <c r="C274" s="1051"/>
      <c r="D274" s="1051"/>
      <c r="E274" s="1051"/>
      <c r="F274" s="326" t="s">
        <v>49</v>
      </c>
      <c r="G274" s="249">
        <v>3</v>
      </c>
      <c r="H274" s="338" t="s">
        <v>49</v>
      </c>
      <c r="I274" s="772" t="s">
        <v>252</v>
      </c>
      <c r="J274" s="772"/>
      <c r="K274" s="1056" t="s">
        <v>383</v>
      </c>
      <c r="L274" s="1057"/>
      <c r="M274" s="1058"/>
      <c r="N274" s="1062" t="s">
        <v>393</v>
      </c>
      <c r="O274" s="1063"/>
      <c r="P274" s="1064"/>
      <c r="Q274" s="105" t="s">
        <v>318</v>
      </c>
      <c r="R274" s="1065" t="s">
        <v>394</v>
      </c>
      <c r="S274" s="1065"/>
      <c r="T274" s="1065"/>
      <c r="U274" s="1065"/>
      <c r="V274" s="47" t="s">
        <v>99</v>
      </c>
      <c r="W274" s="344" t="s">
        <v>49</v>
      </c>
      <c r="X274" s="47" t="s">
        <v>379</v>
      </c>
      <c r="Y274" s="47"/>
      <c r="Z274" s="47"/>
      <c r="AA274" s="47"/>
      <c r="AB274" s="344" t="s">
        <v>49</v>
      </c>
      <c r="AC274" s="47" t="s">
        <v>388</v>
      </c>
      <c r="AD274" s="47"/>
      <c r="AE274" s="47"/>
      <c r="AF274" s="65"/>
      <c r="AG274" s="335" t="s">
        <v>49</v>
      </c>
      <c r="AH274" s="777"/>
      <c r="AI274" s="777"/>
      <c r="AJ274" s="49"/>
      <c r="AK274" s="57"/>
    </row>
    <row r="275" spans="1:50" s="5" customFormat="1" ht="12" customHeight="1">
      <c r="A275" s="799"/>
      <c r="B275" s="1050"/>
      <c r="C275" s="1051"/>
      <c r="D275" s="1051"/>
      <c r="E275" s="1051"/>
      <c r="F275" s="326" t="s">
        <v>49</v>
      </c>
      <c r="G275" s="249">
        <v>2</v>
      </c>
      <c r="H275" s="338" t="s">
        <v>49</v>
      </c>
      <c r="I275" s="772" t="s">
        <v>220</v>
      </c>
      <c r="J275" s="772"/>
      <c r="K275" s="1056"/>
      <c r="L275" s="1057"/>
      <c r="M275" s="1058"/>
      <c r="N275" s="872" t="s">
        <v>390</v>
      </c>
      <c r="O275" s="873"/>
      <c r="P275" s="874"/>
      <c r="Q275" s="49"/>
      <c r="R275" s="7"/>
      <c r="S275" s="7"/>
      <c r="T275" s="7"/>
      <c r="U275" s="7"/>
      <c r="V275" s="44"/>
      <c r="W275" s="337" t="s">
        <v>49</v>
      </c>
      <c r="X275" s="44" t="s">
        <v>380</v>
      </c>
      <c r="Y275" s="44"/>
      <c r="Z275" s="44"/>
      <c r="AA275" s="44"/>
      <c r="AB275" s="337" t="s">
        <v>49</v>
      </c>
      <c r="AC275" s="44" t="s">
        <v>10</v>
      </c>
      <c r="AD275" s="44"/>
      <c r="AE275" s="44"/>
      <c r="AF275" s="64" t="s">
        <v>185</v>
      </c>
      <c r="AH275" s="44"/>
      <c r="AI275" s="44"/>
      <c r="AJ275" s="49"/>
      <c r="AK275" s="57"/>
    </row>
    <row r="276" spans="1:50" s="5" customFormat="1" ht="12" customHeight="1">
      <c r="A276" s="799"/>
      <c r="B276" s="400"/>
      <c r="C276" s="401"/>
      <c r="D276" s="401"/>
      <c r="E276" s="401"/>
      <c r="F276" s="326" t="s">
        <v>49</v>
      </c>
      <c r="G276" s="249">
        <v>1</v>
      </c>
      <c r="H276" s="326" t="s">
        <v>49</v>
      </c>
      <c r="I276" s="772" t="s">
        <v>221</v>
      </c>
      <c r="J276" s="772"/>
      <c r="K276" s="1056"/>
      <c r="L276" s="1057"/>
      <c r="M276" s="1058"/>
      <c r="N276" s="385"/>
      <c r="O276" s="386"/>
      <c r="P276" s="386"/>
      <c r="Q276" s="49"/>
      <c r="R276" s="7"/>
      <c r="S276" s="7"/>
      <c r="T276" s="7"/>
      <c r="U276" s="7"/>
      <c r="V276" s="44"/>
      <c r="W276" s="337"/>
      <c r="X276" s="44"/>
      <c r="Y276" s="44"/>
      <c r="Z276" s="44"/>
      <c r="AA276" s="44"/>
      <c r="AB276" s="337"/>
      <c r="AC276" s="44"/>
      <c r="AD276" s="44"/>
      <c r="AE276" s="44"/>
      <c r="AF276" s="64"/>
      <c r="AH276" s="44"/>
      <c r="AI276" s="44"/>
      <c r="AJ276" s="49"/>
      <c r="AK276" s="57"/>
    </row>
    <row r="277" spans="1:50" s="5" customFormat="1" ht="12" customHeight="1" thickBot="1">
      <c r="A277" s="988"/>
      <c r="B277" s="341" t="s">
        <v>49</v>
      </c>
      <c r="C277" s="875" t="s">
        <v>367</v>
      </c>
      <c r="D277" s="875"/>
      <c r="E277" s="875"/>
      <c r="F277" s="446"/>
      <c r="G277" s="242"/>
      <c r="H277" s="446"/>
      <c r="I277" s="875"/>
      <c r="J277" s="1052"/>
      <c r="K277" s="1059"/>
      <c r="L277" s="1060"/>
      <c r="M277" s="1061"/>
      <c r="N277" s="106"/>
      <c r="O277" s="95"/>
      <c r="P277" s="95"/>
      <c r="Q277" s="93"/>
      <c r="R277" s="38"/>
      <c r="S277" s="38"/>
      <c r="T277" s="38"/>
      <c r="U277" s="38"/>
      <c r="V277" s="96"/>
      <c r="W277" s="96"/>
      <c r="X277" s="96"/>
      <c r="Y277" s="96"/>
      <c r="Z277" s="96"/>
      <c r="AA277" s="96"/>
      <c r="AB277" s="96"/>
      <c r="AC277" s="96"/>
      <c r="AD277" s="96"/>
      <c r="AE277" s="96"/>
      <c r="AF277" s="92"/>
      <c r="AG277" s="38"/>
      <c r="AH277" s="96"/>
      <c r="AI277" s="96"/>
      <c r="AJ277" s="93"/>
      <c r="AK277" s="98"/>
    </row>
    <row r="278" spans="1:50" s="5" customFormat="1" ht="12" customHeight="1">
      <c r="A278" s="44" t="s">
        <v>395</v>
      </c>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row>
    <row r="279" spans="1:50" s="5" customFormat="1" ht="12.95" customHeight="1" thickBot="1">
      <c r="A279" s="41" t="s">
        <v>413</v>
      </c>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253" t="s">
        <v>414</v>
      </c>
    </row>
    <row r="280" spans="1:50" s="5" customFormat="1" ht="12" customHeight="1">
      <c r="A280" s="42"/>
      <c r="B280" s="802" t="s">
        <v>227</v>
      </c>
      <c r="C280" s="802"/>
      <c r="D280" s="802"/>
      <c r="E280" s="802"/>
      <c r="F280" s="868" t="s">
        <v>228</v>
      </c>
      <c r="G280" s="869"/>
      <c r="H280" s="802" t="s">
        <v>229</v>
      </c>
      <c r="I280" s="802"/>
      <c r="J280" s="802"/>
      <c r="K280" s="811" t="s">
        <v>230</v>
      </c>
      <c r="L280" s="812"/>
      <c r="M280" s="813"/>
      <c r="N280" s="390" t="s">
        <v>231</v>
      </c>
      <c r="O280" s="391"/>
      <c r="P280" s="391"/>
      <c r="Q280" s="391"/>
      <c r="R280" s="391"/>
      <c r="S280" s="391"/>
      <c r="T280" s="391"/>
      <c r="U280" s="391"/>
      <c r="V280" s="391"/>
      <c r="W280" s="391"/>
      <c r="X280" s="391"/>
      <c r="Y280" s="391"/>
      <c r="Z280" s="391"/>
      <c r="AA280" s="391"/>
      <c r="AB280" s="391"/>
      <c r="AC280" s="391"/>
      <c r="AD280" s="391"/>
      <c r="AE280" s="391"/>
      <c r="AF280" s="391"/>
      <c r="AG280" s="391"/>
      <c r="AH280" s="391"/>
      <c r="AI280" s="392"/>
      <c r="AJ280" s="1029" t="s">
        <v>232</v>
      </c>
      <c r="AK280" s="1030"/>
    </row>
    <row r="281" spans="1:50" s="5" customFormat="1" ht="12" customHeight="1" thickBot="1">
      <c r="A281" s="43"/>
      <c r="B281" s="805"/>
      <c r="C281" s="805"/>
      <c r="D281" s="805"/>
      <c r="E281" s="805"/>
      <c r="F281" s="870"/>
      <c r="G281" s="871"/>
      <c r="H281" s="805"/>
      <c r="I281" s="805"/>
      <c r="J281" s="805"/>
      <c r="K281" s="814"/>
      <c r="L281" s="800"/>
      <c r="M281" s="815"/>
      <c r="N281" s="765" t="s">
        <v>233</v>
      </c>
      <c r="O281" s="765"/>
      <c r="P281" s="765"/>
      <c r="Q281" s="764" t="s">
        <v>234</v>
      </c>
      <c r="R281" s="765"/>
      <c r="S281" s="765"/>
      <c r="T281" s="765"/>
      <c r="U281" s="765"/>
      <c r="V281" s="765"/>
      <c r="W281" s="765"/>
      <c r="X281" s="765"/>
      <c r="Y281" s="765"/>
      <c r="Z281" s="765"/>
      <c r="AA281" s="765"/>
      <c r="AB281" s="765"/>
      <c r="AC281" s="765"/>
      <c r="AD281" s="765"/>
      <c r="AE281" s="765"/>
      <c r="AF281" s="766"/>
      <c r="AG281" s="820" t="s">
        <v>235</v>
      </c>
      <c r="AH281" s="820"/>
      <c r="AI281" s="820"/>
      <c r="AJ281" s="1031"/>
      <c r="AK281" s="1032"/>
      <c r="AX281" s="632" t="str">
        <f>IF(OR(AQ343=7,AQ343=6),"等級7・6_b",IF(OR(AQ343=5,AQ343=4),"等級5・4_b",""))</f>
        <v/>
      </c>
    </row>
    <row r="282" spans="1:50" s="5" customFormat="1" ht="12" customHeight="1">
      <c r="A282" s="380" t="s">
        <v>415</v>
      </c>
      <c r="B282" s="114" t="s">
        <v>416</v>
      </c>
      <c r="C282" s="115"/>
      <c r="D282" s="115"/>
      <c r="E282" s="116"/>
      <c r="F282" s="970" t="s">
        <v>238</v>
      </c>
      <c r="G282" s="970"/>
      <c r="H282" s="114"/>
      <c r="I282" s="115"/>
      <c r="J282" s="116"/>
      <c r="K282" s="882" t="s">
        <v>998</v>
      </c>
      <c r="L282" s="883"/>
      <c r="M282" s="883"/>
      <c r="N282" s="883"/>
      <c r="O282" s="883"/>
      <c r="P282" s="884"/>
      <c r="Q282" s="469" t="s">
        <v>49</v>
      </c>
      <c r="R282" s="467" t="s">
        <v>995</v>
      </c>
      <c r="S282" s="29"/>
      <c r="T282" s="29"/>
      <c r="U282" s="29"/>
      <c r="V282" s="29"/>
      <c r="W282" s="29"/>
      <c r="X282" s="29"/>
      <c r="Y282" s="29"/>
      <c r="Z282" s="29"/>
      <c r="AA282" s="29"/>
      <c r="AB282" s="29"/>
      <c r="AC282" s="29"/>
      <c r="AD282" s="29"/>
      <c r="AE282" s="29"/>
      <c r="AF282" s="468"/>
      <c r="AG282" s="464"/>
      <c r="AH282" s="465"/>
      <c r="AI282" s="466"/>
      <c r="AJ282" s="27"/>
      <c r="AK282" s="117"/>
      <c r="AX282" s="632" t="str">
        <f>IF(OR(AQ343=7,AQ335=6),"等級7・6_t",IF(OR(AQ335=5,AQ335=4),"等級5・4_t",""))</f>
        <v/>
      </c>
    </row>
    <row r="283" spans="1:50" s="5" customFormat="1" ht="12" customHeight="1">
      <c r="A283" s="299"/>
      <c r="B283" s="73" t="s">
        <v>420</v>
      </c>
      <c r="C283" s="44"/>
      <c r="D283" s="44"/>
      <c r="E283" s="64"/>
      <c r="F283" s="326" t="s">
        <v>49</v>
      </c>
      <c r="G283" s="248">
        <v>3</v>
      </c>
      <c r="H283" s="326" t="s">
        <v>49</v>
      </c>
      <c r="I283" s="44" t="s">
        <v>219</v>
      </c>
      <c r="J283" s="64"/>
      <c r="K283" s="44" t="s">
        <v>417</v>
      </c>
      <c r="L283" s="44"/>
      <c r="M283" s="44"/>
      <c r="N283" s="73" t="s">
        <v>418</v>
      </c>
      <c r="O283" s="44"/>
      <c r="P283" s="64"/>
      <c r="Q283" s="338" t="s">
        <v>49</v>
      </c>
      <c r="R283" s="121" t="s">
        <v>419</v>
      </c>
      <c r="S283" s="44"/>
      <c r="T283" s="44"/>
      <c r="U283" s="44"/>
      <c r="V283" s="44"/>
      <c r="X283" s="44"/>
      <c r="Y283" s="44"/>
      <c r="Z283" s="44"/>
      <c r="AA283" s="44"/>
      <c r="AB283" s="44"/>
      <c r="AC283" s="44"/>
      <c r="AD283" s="44"/>
      <c r="AE283" s="44"/>
      <c r="AF283" s="44"/>
      <c r="AG283" s="326" t="s">
        <v>49</v>
      </c>
      <c r="AH283" s="777" t="s">
        <v>333</v>
      </c>
      <c r="AI283" s="778"/>
      <c r="AK283" s="120"/>
      <c r="AX283" s="274" t="s">
        <v>938</v>
      </c>
    </row>
    <row r="284" spans="1:50" s="5" customFormat="1" ht="12" customHeight="1">
      <c r="A284" s="299"/>
      <c r="B284" s="73" t="s">
        <v>238</v>
      </c>
      <c r="C284" s="44"/>
      <c r="D284" s="44"/>
      <c r="E284" s="64"/>
      <c r="F284" s="326" t="s">
        <v>49</v>
      </c>
      <c r="G284" s="248">
        <v>2</v>
      </c>
      <c r="H284" s="326" t="s">
        <v>49</v>
      </c>
      <c r="I284" s="44" t="s">
        <v>252</v>
      </c>
      <c r="J284" s="64"/>
      <c r="K284" s="44" t="s">
        <v>421</v>
      </c>
      <c r="L284" s="44"/>
      <c r="M284" s="44"/>
      <c r="N284" s="73" t="s">
        <v>390</v>
      </c>
      <c r="O284" s="44"/>
      <c r="P284" s="64"/>
      <c r="Q284" s="44"/>
      <c r="R284" s="118" t="s">
        <v>398</v>
      </c>
      <c r="S284" s="346" t="s">
        <v>49</v>
      </c>
      <c r="T284" s="47" t="s">
        <v>422</v>
      </c>
      <c r="U284" s="47"/>
      <c r="V284" s="47"/>
      <c r="W284" s="119"/>
      <c r="X284" s="47"/>
      <c r="Y284" s="47"/>
      <c r="Z284" s="47"/>
      <c r="AA284" s="47"/>
      <c r="AB284" s="47"/>
      <c r="AC284" s="47"/>
      <c r="AD284" s="47"/>
      <c r="AE284" s="47"/>
      <c r="AF284" s="65"/>
      <c r="AG284" s="326" t="s">
        <v>49</v>
      </c>
      <c r="AH284" s="777" t="s">
        <v>391</v>
      </c>
      <c r="AI284" s="778"/>
      <c r="AK284" s="120"/>
      <c r="AX284" s="515" t="s">
        <v>933</v>
      </c>
    </row>
    <row r="285" spans="1:50" s="5" customFormat="1" ht="12" customHeight="1">
      <c r="A285" s="299"/>
      <c r="B285" s="974" t="s">
        <v>426</v>
      </c>
      <c r="C285" s="975"/>
      <c r="D285" s="975"/>
      <c r="E285" s="976"/>
      <c r="F285" s="326" t="s">
        <v>49</v>
      </c>
      <c r="G285" s="248">
        <v>1</v>
      </c>
      <c r="H285" s="326" t="s">
        <v>49</v>
      </c>
      <c r="I285" s="44" t="s">
        <v>220</v>
      </c>
      <c r="J285" s="64"/>
      <c r="K285" s="44"/>
      <c r="L285" s="44"/>
      <c r="M285" s="44"/>
      <c r="N285" s="747" t="s">
        <v>423</v>
      </c>
      <c r="O285" s="748"/>
      <c r="P285" s="749"/>
      <c r="Q285" s="44"/>
      <c r="R285" s="121"/>
      <c r="S285" s="338" t="s">
        <v>49</v>
      </c>
      <c r="T285" s="44" t="s">
        <v>424</v>
      </c>
      <c r="U285" s="44"/>
      <c r="V285" s="44"/>
      <c r="X285" s="44"/>
      <c r="Y285" s="44"/>
      <c r="Z285" s="44"/>
      <c r="AA285" s="44"/>
      <c r="AB285" s="44"/>
      <c r="AC285" s="44"/>
      <c r="AD285" s="44"/>
      <c r="AE285" s="44"/>
      <c r="AF285" s="44"/>
      <c r="AG285" s="326" t="s">
        <v>49</v>
      </c>
      <c r="AH285" s="777" t="s">
        <v>425</v>
      </c>
      <c r="AI285" s="778"/>
      <c r="AJ285" s="44"/>
      <c r="AK285" s="120"/>
      <c r="AX285" s="515" t="s">
        <v>399</v>
      </c>
    </row>
    <row r="286" spans="1:50" s="5" customFormat="1" ht="12" customHeight="1">
      <c r="A286" s="299"/>
      <c r="B286" s="73"/>
      <c r="C286" s="44"/>
      <c r="D286" s="44"/>
      <c r="E286" s="64"/>
      <c r="F286" s="44"/>
      <c r="G286" s="44"/>
      <c r="H286" s="326" t="s">
        <v>49</v>
      </c>
      <c r="I286" s="44" t="s">
        <v>221</v>
      </c>
      <c r="J286" s="64"/>
      <c r="K286" s="44"/>
      <c r="L286" s="44"/>
      <c r="M286" s="44"/>
      <c r="N286" s="73"/>
      <c r="O286" s="44"/>
      <c r="P286" s="64"/>
      <c r="Q286" s="44"/>
      <c r="R286" s="121"/>
      <c r="S286" s="338" t="s">
        <v>49</v>
      </c>
      <c r="T286" s="777" t="s">
        <v>427</v>
      </c>
      <c r="U286" s="777"/>
      <c r="V286" s="777"/>
      <c r="W286" s="777"/>
      <c r="X286" s="777"/>
      <c r="Y286" s="777"/>
      <c r="Z286" s="777"/>
      <c r="AA286" s="777"/>
      <c r="AB286" s="777"/>
      <c r="AC286" s="777"/>
      <c r="AD286" s="777"/>
      <c r="AE286" s="777"/>
      <c r="AF286" s="777"/>
      <c r="AG286" s="326" t="s">
        <v>49</v>
      </c>
      <c r="AH286" s="777"/>
      <c r="AI286" s="778"/>
      <c r="AJ286" s="44"/>
      <c r="AK286" s="120"/>
      <c r="AX286" s="515" t="s">
        <v>400</v>
      </c>
    </row>
    <row r="287" spans="1:50" s="5" customFormat="1" ht="12" customHeight="1">
      <c r="A287" s="299"/>
      <c r="B287" s="73"/>
      <c r="C287" s="44"/>
      <c r="D287" s="44"/>
      <c r="E287" s="64"/>
      <c r="F287" s="44"/>
      <c r="G287" s="44"/>
      <c r="H287" s="73"/>
      <c r="I287" s="44"/>
      <c r="J287" s="64"/>
      <c r="K287" s="44"/>
      <c r="L287" s="44"/>
      <c r="M287" s="44"/>
      <c r="N287" s="73"/>
      <c r="O287" s="44"/>
      <c r="P287" s="64"/>
      <c r="Q287" s="44"/>
      <c r="R287" s="121"/>
      <c r="S287" s="338" t="s">
        <v>49</v>
      </c>
      <c r="T287" s="777" t="s">
        <v>428</v>
      </c>
      <c r="U287" s="777"/>
      <c r="V287" s="777"/>
      <c r="W287" s="777"/>
      <c r="X287" s="777"/>
      <c r="Y287" s="777"/>
      <c r="Z287" s="777"/>
      <c r="AA287" s="777"/>
      <c r="AB287" s="777"/>
      <c r="AC287" s="777"/>
      <c r="AD287" s="777"/>
      <c r="AE287" s="777"/>
      <c r="AF287" s="777"/>
      <c r="AG287" s="49"/>
      <c r="AH287" s="44"/>
      <c r="AI287" s="64"/>
      <c r="AJ287" s="44"/>
      <c r="AK287" s="120"/>
      <c r="AX287" s="515" t="s">
        <v>401</v>
      </c>
    </row>
    <row r="288" spans="1:50" s="5" customFormat="1" ht="12" customHeight="1">
      <c r="A288" s="299"/>
      <c r="B288" s="73"/>
      <c r="C288" s="44"/>
      <c r="D288" s="44"/>
      <c r="E288" s="64"/>
      <c r="F288" s="44"/>
      <c r="G288" s="44"/>
      <c r="H288" s="325" t="s">
        <v>947</v>
      </c>
      <c r="I288" s="1036" t="s">
        <v>261</v>
      </c>
      <c r="J288" s="1037"/>
      <c r="K288" s="44"/>
      <c r="L288" s="44"/>
      <c r="M288" s="44"/>
      <c r="N288" s="73"/>
      <c r="O288" s="44"/>
      <c r="P288" s="64"/>
      <c r="Q288" s="44"/>
      <c r="R288" s="118" t="s">
        <v>429</v>
      </c>
      <c r="S288" s="346" t="s">
        <v>49</v>
      </c>
      <c r="T288" s="47" t="s">
        <v>422</v>
      </c>
      <c r="U288" s="47"/>
      <c r="V288" s="47"/>
      <c r="W288" s="119"/>
      <c r="X288" s="47"/>
      <c r="Y288" s="47"/>
      <c r="Z288" s="47"/>
      <c r="AA288" s="47"/>
      <c r="AB288" s="47"/>
      <c r="AC288" s="47"/>
      <c r="AD288" s="47"/>
      <c r="AE288" s="47"/>
      <c r="AF288" s="65"/>
      <c r="AG288" s="49"/>
      <c r="AH288" s="44"/>
      <c r="AI288" s="64"/>
      <c r="AJ288" s="44"/>
      <c r="AK288" s="120"/>
      <c r="AX288" s="515" t="s">
        <v>402</v>
      </c>
    </row>
    <row r="289" spans="1:58" s="5" customFormat="1" ht="12" customHeight="1">
      <c r="A289" s="299"/>
      <c r="B289" s="73"/>
      <c r="C289" s="44"/>
      <c r="D289" s="44"/>
      <c r="E289" s="64"/>
      <c r="F289" s="44"/>
      <c r="G289" s="44"/>
      <c r="H289" s="73"/>
      <c r="I289" s="44"/>
      <c r="J289" s="64"/>
      <c r="K289" s="44"/>
      <c r="L289" s="44"/>
      <c r="M289" s="44"/>
      <c r="N289" s="73"/>
      <c r="O289" s="44"/>
      <c r="P289" s="64"/>
      <c r="Q289" s="44"/>
      <c r="R289" s="122" t="s">
        <v>430</v>
      </c>
      <c r="S289" s="347" t="s">
        <v>49</v>
      </c>
      <c r="T289" s="938" t="s">
        <v>428</v>
      </c>
      <c r="U289" s="938"/>
      <c r="V289" s="938"/>
      <c r="W289" s="938"/>
      <c r="X289" s="938"/>
      <c r="Y289" s="938"/>
      <c r="Z289" s="938"/>
      <c r="AA289" s="938"/>
      <c r="AB289" s="938"/>
      <c r="AC289" s="938"/>
      <c r="AD289" s="938"/>
      <c r="AE289" s="938"/>
      <c r="AF289" s="993"/>
      <c r="AG289" s="49"/>
      <c r="AH289" s="44"/>
      <c r="AI289" s="64"/>
      <c r="AJ289" s="44"/>
      <c r="AK289" s="120"/>
      <c r="AX289" s="274"/>
    </row>
    <row r="290" spans="1:58" s="5" customFormat="1" ht="12" customHeight="1">
      <c r="A290" s="299"/>
      <c r="B290" s="73"/>
      <c r="C290" s="44"/>
      <c r="D290" s="44"/>
      <c r="E290" s="64"/>
      <c r="F290" s="44"/>
      <c r="G290" s="44"/>
      <c r="H290" s="73"/>
      <c r="I290" s="44"/>
      <c r="J290" s="64"/>
      <c r="K290" s="44"/>
      <c r="L290" s="44"/>
      <c r="M290" s="44"/>
      <c r="N290" s="73"/>
      <c r="O290" s="44"/>
      <c r="P290" s="64"/>
      <c r="Q290" s="44"/>
      <c r="R290" s="121" t="s">
        <v>431</v>
      </c>
      <c r="S290" s="338" t="s">
        <v>49</v>
      </c>
      <c r="T290" s="777" t="s">
        <v>432</v>
      </c>
      <c r="U290" s="777"/>
      <c r="V290" s="777"/>
      <c r="W290" s="777"/>
      <c r="X290" s="777"/>
      <c r="Y290" s="777"/>
      <c r="Z290" s="777"/>
      <c r="AA290" s="777"/>
      <c r="AB290" s="777"/>
      <c r="AC290" s="777"/>
      <c r="AD290" s="777"/>
      <c r="AE290" s="777"/>
      <c r="AF290" s="777"/>
      <c r="AG290" s="49"/>
      <c r="AH290" s="44"/>
      <c r="AI290" s="64"/>
      <c r="AJ290" s="44"/>
      <c r="AK290" s="120"/>
      <c r="AX290" s="515" t="s">
        <v>933</v>
      </c>
    </row>
    <row r="291" spans="1:58" s="5" customFormat="1" ht="12" customHeight="1">
      <c r="A291" s="299"/>
      <c r="B291" s="73"/>
      <c r="C291" s="44"/>
      <c r="D291" s="44"/>
      <c r="E291" s="64"/>
      <c r="F291" s="44"/>
      <c r="G291" s="44"/>
      <c r="H291" s="73"/>
      <c r="I291" s="44"/>
      <c r="J291" s="64"/>
      <c r="K291" s="44"/>
      <c r="L291" s="44"/>
      <c r="M291" s="44"/>
      <c r="N291" s="73"/>
      <c r="O291" s="44"/>
      <c r="P291" s="64"/>
      <c r="Q291" s="44"/>
      <c r="R291" s="121" t="s">
        <v>430</v>
      </c>
      <c r="S291" s="338" t="s">
        <v>49</v>
      </c>
      <c r="T291" s="44" t="s">
        <v>433</v>
      </c>
      <c r="U291" s="44"/>
      <c r="V291" s="44"/>
      <c r="X291" s="44"/>
      <c r="Y291" s="44"/>
      <c r="Z291" s="44"/>
      <c r="AA291" s="44"/>
      <c r="AB291" s="44"/>
      <c r="AC291" s="44"/>
      <c r="AD291" s="44"/>
      <c r="AE291" s="44"/>
      <c r="AF291" s="44"/>
      <c r="AG291" s="49"/>
      <c r="AH291" s="44"/>
      <c r="AI291" s="64"/>
      <c r="AJ291" s="44"/>
      <c r="AK291" s="120"/>
      <c r="AX291" s="515" t="s">
        <v>935</v>
      </c>
    </row>
    <row r="292" spans="1:58" s="5" customFormat="1" ht="12" customHeight="1">
      <c r="A292" s="299"/>
      <c r="B292" s="73" t="s">
        <v>435</v>
      </c>
      <c r="C292" s="44"/>
      <c r="D292" s="44"/>
      <c r="E292" s="64"/>
      <c r="F292" s="44"/>
      <c r="G292" s="44"/>
      <c r="H292" s="73"/>
      <c r="I292" s="44"/>
      <c r="J292" s="64"/>
      <c r="K292" s="44"/>
      <c r="L292" s="44"/>
      <c r="M292" s="44"/>
      <c r="N292" s="73"/>
      <c r="O292" s="44"/>
      <c r="P292" s="64"/>
      <c r="Q292" s="44"/>
      <c r="R292" s="121"/>
      <c r="S292" s="338" t="s">
        <v>49</v>
      </c>
      <c r="T292" s="44" t="s">
        <v>434</v>
      </c>
      <c r="U292" s="44"/>
      <c r="V292" s="44"/>
      <c r="X292" s="44"/>
      <c r="Y292" s="44"/>
      <c r="Z292" s="44"/>
      <c r="AA292" s="44"/>
      <c r="AB292" s="44"/>
      <c r="AC292" s="44"/>
      <c r="AD292" s="44"/>
      <c r="AE292" s="44"/>
      <c r="AF292" s="44"/>
      <c r="AG292" s="49"/>
      <c r="AH292" s="44"/>
      <c r="AI292" s="64"/>
      <c r="AJ292" s="44"/>
      <c r="AK292" s="120"/>
      <c r="AX292" s="515" t="s">
        <v>401</v>
      </c>
    </row>
    <row r="293" spans="1:58" s="5" customFormat="1" ht="12" customHeight="1">
      <c r="A293" s="299"/>
      <c r="B293" s="73"/>
      <c r="C293" s="44"/>
      <c r="D293" s="44"/>
      <c r="E293" s="64"/>
      <c r="F293" s="44"/>
      <c r="G293" s="44"/>
      <c r="H293" s="73"/>
      <c r="I293" s="44"/>
      <c r="J293" s="64"/>
      <c r="K293" s="44"/>
      <c r="L293" s="44"/>
      <c r="M293" s="44"/>
      <c r="N293" s="73"/>
      <c r="O293" s="44"/>
      <c r="P293" s="64"/>
      <c r="Q293" s="348" t="s">
        <v>49</v>
      </c>
      <c r="R293" s="123" t="s">
        <v>436</v>
      </c>
      <c r="S293" s="112"/>
      <c r="T293" s="112"/>
      <c r="U293" s="112"/>
      <c r="V293" s="112"/>
      <c r="W293" s="124"/>
      <c r="X293" s="112"/>
      <c r="Y293" s="112"/>
      <c r="Z293" s="112"/>
      <c r="AA293" s="112"/>
      <c r="AB293" s="112"/>
      <c r="AC293" s="112"/>
      <c r="AD293" s="112"/>
      <c r="AE293" s="112"/>
      <c r="AF293" s="113"/>
      <c r="AG293" s="49"/>
      <c r="AH293" s="44"/>
      <c r="AI293" s="64"/>
      <c r="AJ293" s="44"/>
      <c r="AK293" s="120"/>
      <c r="AX293" s="515" t="s">
        <v>402</v>
      </c>
    </row>
    <row r="294" spans="1:58" s="5" customFormat="1" ht="12" customHeight="1">
      <c r="A294" s="299"/>
      <c r="B294" s="73"/>
      <c r="C294" s="44"/>
      <c r="D294" s="44"/>
      <c r="E294" s="64"/>
      <c r="F294" s="44"/>
      <c r="G294" s="44"/>
      <c r="H294" s="73"/>
      <c r="I294" s="44"/>
      <c r="J294" s="64"/>
      <c r="K294" s="44"/>
      <c r="L294" s="44"/>
      <c r="M294" s="44"/>
      <c r="N294" s="73"/>
      <c r="O294" s="44"/>
      <c r="P294" s="64"/>
      <c r="Q294" s="338" t="s">
        <v>49</v>
      </c>
      <c r="R294" s="125" t="s">
        <v>10</v>
      </c>
      <c r="S294" s="44"/>
      <c r="T294" s="44"/>
      <c r="U294" s="44" t="s">
        <v>99</v>
      </c>
      <c r="V294" s="1035" t="s">
        <v>353</v>
      </c>
      <c r="W294" s="1035"/>
      <c r="X294" s="1035"/>
      <c r="Y294" s="1035"/>
      <c r="Z294" s="1035"/>
      <c r="AA294" s="1035"/>
      <c r="AB294" s="1035"/>
      <c r="AC294" s="1035"/>
      <c r="AD294" s="1035"/>
      <c r="AE294" s="1035"/>
      <c r="AF294" s="44" t="s">
        <v>185</v>
      </c>
      <c r="AG294" s="49"/>
      <c r="AI294" s="64"/>
      <c r="AJ294" s="44"/>
      <c r="AK294" s="120"/>
      <c r="AX294" s="1"/>
    </row>
    <row r="295" spans="1:58" s="5" customFormat="1" ht="12" customHeight="1">
      <c r="A295" s="299"/>
      <c r="B295" s="73"/>
      <c r="C295" s="44"/>
      <c r="D295" s="44"/>
      <c r="E295" s="64"/>
      <c r="F295" s="44"/>
      <c r="G295" s="44"/>
      <c r="H295" s="73"/>
      <c r="I295" s="44"/>
      <c r="J295" s="64"/>
      <c r="K295" s="59" t="s">
        <v>437</v>
      </c>
      <c r="L295" s="60"/>
      <c r="M295" s="60"/>
      <c r="N295" s="59" t="s">
        <v>438</v>
      </c>
      <c r="O295" s="126"/>
      <c r="P295" s="127"/>
      <c r="Q295" s="349" t="s">
        <v>49</v>
      </c>
      <c r="R295" s="60" t="s">
        <v>439</v>
      </c>
      <c r="S295" s="60"/>
      <c r="T295" s="60"/>
      <c r="U295" s="60"/>
      <c r="V295" s="60"/>
      <c r="W295" s="60"/>
      <c r="X295" s="60"/>
      <c r="Y295" s="60"/>
      <c r="Z295" s="60"/>
      <c r="AA295" s="60"/>
      <c r="AB295" s="60"/>
      <c r="AC295" s="60"/>
      <c r="AD295" s="60"/>
      <c r="AE295" s="60"/>
      <c r="AF295" s="60"/>
      <c r="AG295" s="352" t="s">
        <v>49</v>
      </c>
      <c r="AH295" s="767" t="s">
        <v>333</v>
      </c>
      <c r="AI295" s="768"/>
      <c r="AJ295" s="60"/>
      <c r="AK295" s="128"/>
      <c r="AX295" s="274" t="s">
        <v>937</v>
      </c>
    </row>
    <row r="296" spans="1:58" s="5" customFormat="1" ht="12" customHeight="1">
      <c r="A296" s="299"/>
      <c r="B296" s="73"/>
      <c r="C296" s="44"/>
      <c r="D296" s="44"/>
      <c r="E296" s="64"/>
      <c r="F296" s="44"/>
      <c r="G296" s="44"/>
      <c r="H296" s="73"/>
      <c r="I296" s="44"/>
      <c r="J296" s="64"/>
      <c r="K296" s="44"/>
      <c r="L296" s="44"/>
      <c r="M296" s="44"/>
      <c r="N296" s="73" t="s">
        <v>440</v>
      </c>
      <c r="O296" s="129"/>
      <c r="P296" s="130"/>
      <c r="Q296" s="350" t="s">
        <v>49</v>
      </c>
      <c r="R296" s="47" t="s">
        <v>436</v>
      </c>
      <c r="S296" s="47"/>
      <c r="T296" s="47"/>
      <c r="U296" s="47"/>
      <c r="V296" s="47"/>
      <c r="W296" s="47"/>
      <c r="X296" s="47"/>
      <c r="Y296" s="47"/>
      <c r="Z296" s="47"/>
      <c r="AA296" s="47"/>
      <c r="AB296" s="47"/>
      <c r="AC296" s="47"/>
      <c r="AD296" s="47"/>
      <c r="AE296" s="47"/>
      <c r="AF296" s="65"/>
      <c r="AG296" s="326" t="s">
        <v>49</v>
      </c>
      <c r="AH296" s="777" t="s">
        <v>391</v>
      </c>
      <c r="AI296" s="778"/>
      <c r="AJ296" s="44"/>
      <c r="AK296" s="131"/>
      <c r="AX296" s="515" t="s">
        <v>933</v>
      </c>
    </row>
    <row r="297" spans="1:58" s="5" customFormat="1" ht="12" customHeight="1">
      <c r="A297" s="299"/>
      <c r="B297" s="73"/>
      <c r="C297" s="44"/>
      <c r="D297" s="44"/>
      <c r="E297" s="64"/>
      <c r="F297" s="44"/>
      <c r="G297" s="44"/>
      <c r="H297" s="73"/>
      <c r="I297" s="44"/>
      <c r="J297" s="64"/>
      <c r="K297" s="44"/>
      <c r="L297" s="44"/>
      <c r="M297" s="44"/>
      <c r="N297" s="73"/>
      <c r="O297" s="44"/>
      <c r="P297" s="64"/>
      <c r="Q297" s="338" t="s">
        <v>49</v>
      </c>
      <c r="R297" s="44" t="s">
        <v>441</v>
      </c>
      <c r="S297" s="44"/>
      <c r="T297" s="44"/>
      <c r="U297" s="44"/>
      <c r="V297" s="44"/>
      <c r="W297" s="44"/>
      <c r="X297" s="44"/>
      <c r="Y297" s="44"/>
      <c r="Z297" s="44"/>
      <c r="AA297" s="44"/>
      <c r="AB297" s="44"/>
      <c r="AC297" s="44"/>
      <c r="AD297" s="44"/>
      <c r="AE297" s="44"/>
      <c r="AF297" s="44"/>
      <c r="AG297" s="326" t="s">
        <v>49</v>
      </c>
      <c r="AH297" s="777" t="s">
        <v>425</v>
      </c>
      <c r="AI297" s="778"/>
      <c r="AJ297" s="44"/>
      <c r="AK297" s="131"/>
      <c r="AX297" s="515" t="s">
        <v>399</v>
      </c>
    </row>
    <row r="298" spans="1:58" s="5" customFormat="1" ht="12" customHeight="1">
      <c r="A298" s="299"/>
      <c r="B298" s="73"/>
      <c r="C298" s="44"/>
      <c r="D298" s="44"/>
      <c r="E298" s="64"/>
      <c r="F298" s="44"/>
      <c r="G298" s="44"/>
      <c r="H298" s="73"/>
      <c r="I298" s="44"/>
      <c r="J298" s="64"/>
      <c r="K298" s="44"/>
      <c r="L298" s="44"/>
      <c r="M298" s="44"/>
      <c r="N298" s="73"/>
      <c r="O298" s="44"/>
      <c r="P298" s="64"/>
      <c r="Q298" s="338" t="s">
        <v>49</v>
      </c>
      <c r="R298" s="44" t="s">
        <v>10</v>
      </c>
      <c r="S298" s="44"/>
      <c r="T298" s="44"/>
      <c r="U298" s="44" t="s">
        <v>99</v>
      </c>
      <c r="V298" s="1035" t="s">
        <v>353</v>
      </c>
      <c r="W298" s="1035"/>
      <c r="X298" s="1035"/>
      <c r="Y298" s="1035"/>
      <c r="Z298" s="1035"/>
      <c r="AA298" s="1035"/>
      <c r="AB298" s="1035"/>
      <c r="AC298" s="1035"/>
      <c r="AD298" s="1035"/>
      <c r="AE298" s="1035"/>
      <c r="AF298" s="44" t="s">
        <v>185</v>
      </c>
      <c r="AG298" s="326" t="s">
        <v>49</v>
      </c>
      <c r="AH298" s="966"/>
      <c r="AI298" s="1022"/>
      <c r="AJ298" s="44"/>
      <c r="AK298" s="131"/>
      <c r="AX298" s="515" t="s">
        <v>400</v>
      </c>
    </row>
    <row r="299" spans="1:58" s="5" customFormat="1" ht="12" customHeight="1">
      <c r="A299" s="299"/>
      <c r="B299" s="73"/>
      <c r="C299" s="44"/>
      <c r="D299" s="44"/>
      <c r="E299" s="64"/>
      <c r="F299" s="44"/>
      <c r="G299" s="44"/>
      <c r="H299" s="73"/>
      <c r="I299" s="44"/>
      <c r="J299" s="64"/>
      <c r="K299" s="997" t="s">
        <v>1175</v>
      </c>
      <c r="L299" s="998"/>
      <c r="M299" s="999"/>
      <c r="N299" s="997" t="s">
        <v>1176</v>
      </c>
      <c r="O299" s="998"/>
      <c r="P299" s="999"/>
      <c r="Q299" s="616" t="s">
        <v>1177</v>
      </c>
      <c r="R299" s="60"/>
      <c r="S299" s="60"/>
      <c r="T299" s="60"/>
      <c r="U299" s="60"/>
      <c r="V299" s="615"/>
      <c r="W299" s="615"/>
      <c r="X299" s="615"/>
      <c r="Y299" s="615"/>
      <c r="Z299" s="615"/>
      <c r="AA299" s="615"/>
      <c r="AB299" s="615"/>
      <c r="AC299" s="615"/>
      <c r="AD299" s="615"/>
      <c r="AE299" s="615"/>
      <c r="AF299" s="86"/>
      <c r="AG299" s="352" t="s">
        <v>49</v>
      </c>
      <c r="AH299" s="767" t="s">
        <v>333</v>
      </c>
      <c r="AI299" s="768"/>
      <c r="AJ299" s="44"/>
      <c r="AK299" s="131"/>
      <c r="AX299" s="515" t="s">
        <v>401</v>
      </c>
    </row>
    <row r="300" spans="1:58" s="5" customFormat="1" ht="12" customHeight="1">
      <c r="A300" s="299"/>
      <c r="B300" s="73"/>
      <c r="C300" s="44"/>
      <c r="D300" s="44"/>
      <c r="E300" s="64"/>
      <c r="F300" s="44"/>
      <c r="G300" s="44"/>
      <c r="H300" s="73"/>
      <c r="I300" s="44"/>
      <c r="J300" s="64"/>
      <c r="K300" s="872"/>
      <c r="L300" s="873"/>
      <c r="M300" s="874"/>
      <c r="N300" s="872"/>
      <c r="O300" s="873"/>
      <c r="P300" s="874"/>
      <c r="Q300" s="1041" t="s">
        <v>49</v>
      </c>
      <c r="R300" s="1042" t="s">
        <v>1178</v>
      </c>
      <c r="S300" s="1042"/>
      <c r="T300" s="1042"/>
      <c r="U300" s="1042"/>
      <c r="V300" s="1042"/>
      <c r="W300" s="1042"/>
      <c r="X300" s="1042"/>
      <c r="Y300" s="1042"/>
      <c r="Z300" s="1042"/>
      <c r="AA300" s="1042"/>
      <c r="AB300" s="1042"/>
      <c r="AC300" s="1042"/>
      <c r="AD300" s="1042"/>
      <c r="AE300" s="1042"/>
      <c r="AF300" s="1043"/>
      <c r="AG300" s="326" t="s">
        <v>49</v>
      </c>
      <c r="AH300" s="777" t="s">
        <v>391</v>
      </c>
      <c r="AI300" s="778"/>
      <c r="AJ300" s="44"/>
      <c r="AK300" s="131"/>
      <c r="AL300" s="44"/>
      <c r="AM300" s="44"/>
      <c r="AN300" s="44"/>
      <c r="AO300" s="44"/>
      <c r="AP300" s="44"/>
      <c r="AQ300" s="44"/>
      <c r="AR300" s="44"/>
      <c r="AS300" s="44"/>
      <c r="AT300" s="44"/>
      <c r="AU300" s="44"/>
      <c r="AV300" s="44"/>
      <c r="AW300" s="44"/>
      <c r="AX300" s="515" t="s">
        <v>402</v>
      </c>
      <c r="AY300" s="44"/>
      <c r="AZ300" s="44"/>
      <c r="BA300" s="44"/>
      <c r="BB300" s="44"/>
      <c r="BC300" s="44"/>
      <c r="BD300" s="44"/>
      <c r="BE300" s="44"/>
      <c r="BF300" s="44"/>
    </row>
    <row r="301" spans="1:58" s="44" customFormat="1" ht="12" customHeight="1">
      <c r="A301" s="299"/>
      <c r="B301" s="73"/>
      <c r="E301" s="64"/>
      <c r="H301" s="73"/>
      <c r="J301" s="64"/>
      <c r="K301" s="872"/>
      <c r="L301" s="873"/>
      <c r="M301" s="874"/>
      <c r="N301" s="872"/>
      <c r="O301" s="873"/>
      <c r="P301" s="874"/>
      <c r="Q301" s="1041"/>
      <c r="R301" s="1042"/>
      <c r="S301" s="1042"/>
      <c r="T301" s="1042"/>
      <c r="U301" s="1042"/>
      <c r="V301" s="1042"/>
      <c r="W301" s="1042"/>
      <c r="X301" s="1042"/>
      <c r="Y301" s="1042"/>
      <c r="Z301" s="1042"/>
      <c r="AA301" s="1042"/>
      <c r="AB301" s="1042"/>
      <c r="AC301" s="1042"/>
      <c r="AD301" s="1042"/>
      <c r="AE301" s="1042"/>
      <c r="AF301" s="1043"/>
      <c r="AG301" s="326" t="s">
        <v>49</v>
      </c>
      <c r="AH301" s="777" t="s">
        <v>425</v>
      </c>
      <c r="AI301" s="778"/>
      <c r="AK301" s="131"/>
      <c r="AX301" s="1"/>
    </row>
    <row r="302" spans="1:58" s="44" customFormat="1" ht="12" customHeight="1">
      <c r="A302" s="299"/>
      <c r="B302" s="73"/>
      <c r="E302" s="64"/>
      <c r="H302" s="73"/>
      <c r="J302" s="64"/>
      <c r="K302" s="872"/>
      <c r="L302" s="873"/>
      <c r="M302" s="874"/>
      <c r="N302" s="872"/>
      <c r="O302" s="873"/>
      <c r="P302" s="874"/>
      <c r="Q302" s="338" t="s">
        <v>49</v>
      </c>
      <c r="R302" s="129" t="s">
        <v>1179</v>
      </c>
      <c r="S302" s="621"/>
      <c r="T302" s="621"/>
      <c r="U302" s="621"/>
      <c r="V302" s="621"/>
      <c r="W302" s="621"/>
      <c r="X302" s="621"/>
      <c r="Y302" s="621"/>
      <c r="Z302" s="621"/>
      <c r="AA302" s="621"/>
      <c r="AB302" s="621"/>
      <c r="AC302" s="621"/>
      <c r="AD302" s="621"/>
      <c r="AE302" s="621"/>
      <c r="AF302" s="622"/>
      <c r="AG302" s="326" t="s">
        <v>49</v>
      </c>
      <c r="AH302" s="748"/>
      <c r="AI302" s="749"/>
      <c r="AK302" s="131"/>
      <c r="AX302" s="515" t="s">
        <v>933</v>
      </c>
    </row>
    <row r="303" spans="1:58" s="44" customFormat="1" ht="12" customHeight="1">
      <c r="A303" s="299"/>
      <c r="B303" s="73"/>
      <c r="E303" s="64"/>
      <c r="H303" s="73"/>
      <c r="J303" s="64"/>
      <c r="K303" s="872"/>
      <c r="L303" s="873"/>
      <c r="M303" s="874"/>
      <c r="N303" s="872"/>
      <c r="O303" s="873"/>
      <c r="P303" s="874"/>
      <c r="Q303" s="338" t="s">
        <v>49</v>
      </c>
      <c r="R303" s="129" t="s">
        <v>1180</v>
      </c>
      <c r="V303" s="235"/>
      <c r="W303" s="235"/>
      <c r="X303" s="235"/>
      <c r="Y303" s="235"/>
      <c r="Z303" s="235"/>
      <c r="AA303" s="235"/>
      <c r="AB303" s="235"/>
      <c r="AC303" s="235"/>
      <c r="AD303" s="235"/>
      <c r="AE303" s="235"/>
      <c r="AG303" s="54"/>
      <c r="AH303" s="445"/>
      <c r="AI303" s="238"/>
      <c r="AK303" s="131"/>
      <c r="AX303" s="515" t="s">
        <v>934</v>
      </c>
    </row>
    <row r="304" spans="1:58" s="44" customFormat="1" ht="12" customHeight="1">
      <c r="A304" s="299"/>
      <c r="B304" s="73"/>
      <c r="E304" s="64"/>
      <c r="H304" s="73"/>
      <c r="J304" s="64"/>
      <c r="K304" s="1000"/>
      <c r="L304" s="1001"/>
      <c r="M304" s="1002"/>
      <c r="N304" s="1000"/>
      <c r="O304" s="1001"/>
      <c r="P304" s="1002"/>
      <c r="Q304" s="338" t="s">
        <v>49</v>
      </c>
      <c r="R304" s="129" t="s">
        <v>1181</v>
      </c>
      <c r="V304" s="235"/>
      <c r="W304" s="235"/>
      <c r="X304" s="235"/>
      <c r="Y304" s="235"/>
      <c r="Z304" s="235"/>
      <c r="AA304" s="235"/>
      <c r="AB304" s="235"/>
      <c r="AC304" s="235"/>
      <c r="AD304" s="235"/>
      <c r="AE304" s="235"/>
      <c r="AG304" s="54"/>
      <c r="AH304" s="445"/>
      <c r="AI304" s="238"/>
      <c r="AK304" s="131"/>
      <c r="AX304" s="515" t="s">
        <v>936</v>
      </c>
    </row>
    <row r="305" spans="1:50" s="44" customFormat="1" ht="12" customHeight="1">
      <c r="A305" s="299"/>
      <c r="B305" s="73"/>
      <c r="E305" s="64"/>
      <c r="H305" s="73"/>
      <c r="J305" s="64"/>
      <c r="K305" s="59" t="s">
        <v>442</v>
      </c>
      <c r="L305" s="60"/>
      <c r="M305" s="60"/>
      <c r="N305" s="59" t="s">
        <v>443</v>
      </c>
      <c r="O305" s="60"/>
      <c r="P305" s="86"/>
      <c r="Q305" s="349" t="s">
        <v>49</v>
      </c>
      <c r="R305" s="60" t="s">
        <v>444</v>
      </c>
      <c r="S305" s="60"/>
      <c r="T305" s="349" t="s">
        <v>49</v>
      </c>
      <c r="U305" s="60" t="s">
        <v>445</v>
      </c>
      <c r="V305" s="60"/>
      <c r="W305" s="60"/>
      <c r="X305" s="60"/>
      <c r="Y305" s="60"/>
      <c r="Z305" s="60"/>
      <c r="AA305" s="349" t="s">
        <v>49</v>
      </c>
      <c r="AB305" s="60" t="s">
        <v>446</v>
      </c>
      <c r="AC305" s="60"/>
      <c r="AD305" s="60"/>
      <c r="AE305" s="60"/>
      <c r="AF305" s="60"/>
      <c r="AG305" s="352" t="s">
        <v>49</v>
      </c>
      <c r="AH305" s="767" t="s">
        <v>333</v>
      </c>
      <c r="AI305" s="768"/>
      <c r="AJ305" s="11"/>
      <c r="AK305" s="132"/>
      <c r="AX305" s="515" t="s">
        <v>401</v>
      </c>
    </row>
    <row r="306" spans="1:50" s="44" customFormat="1" ht="12" customHeight="1">
      <c r="A306" s="299"/>
      <c r="B306" s="73"/>
      <c r="E306" s="64"/>
      <c r="H306" s="73"/>
      <c r="J306" s="64"/>
      <c r="K306" s="73" t="s">
        <v>447</v>
      </c>
      <c r="N306" s="73" t="s">
        <v>448</v>
      </c>
      <c r="P306" s="64"/>
      <c r="T306" s="338" t="s">
        <v>49</v>
      </c>
      <c r="U306" s="1033" t="s">
        <v>449</v>
      </c>
      <c r="V306" s="1034"/>
      <c r="W306" s="44" t="s">
        <v>99</v>
      </c>
      <c r="X306" s="44" t="s">
        <v>353</v>
      </c>
      <c r="AF306" s="44" t="s">
        <v>185</v>
      </c>
      <c r="AG306" s="326" t="s">
        <v>49</v>
      </c>
      <c r="AH306" s="777" t="s">
        <v>341</v>
      </c>
      <c r="AI306" s="778"/>
      <c r="AJ306" s="5"/>
      <c r="AK306" s="120"/>
      <c r="AX306" s="515" t="s">
        <v>402</v>
      </c>
    </row>
    <row r="307" spans="1:50" s="44" customFormat="1" ht="12" customHeight="1">
      <c r="A307" s="299"/>
      <c r="B307" s="73"/>
      <c r="E307" s="64"/>
      <c r="H307" s="73"/>
      <c r="J307" s="64"/>
      <c r="K307" s="73" t="s">
        <v>450</v>
      </c>
      <c r="N307" s="73"/>
      <c r="P307" s="64"/>
      <c r="Q307" s="350" t="s">
        <v>49</v>
      </c>
      <c r="R307" s="47" t="s">
        <v>451</v>
      </c>
      <c r="S307" s="47"/>
      <c r="T307" s="346" t="s">
        <v>49</v>
      </c>
      <c r="U307" s="47" t="s">
        <v>452</v>
      </c>
      <c r="V307" s="47"/>
      <c r="W307" s="47"/>
      <c r="X307" s="47"/>
      <c r="Y307" s="47"/>
      <c r="Z307" s="47"/>
      <c r="AA307" s="47"/>
      <c r="AB307" s="47"/>
      <c r="AC307" s="47"/>
      <c r="AD307" s="47"/>
      <c r="AE307" s="47"/>
      <c r="AF307" s="65"/>
      <c r="AG307" s="326" t="s">
        <v>49</v>
      </c>
      <c r="AH307" s="777"/>
      <c r="AI307" s="778"/>
      <c r="AK307" s="120"/>
    </row>
    <row r="308" spans="1:50" s="44" customFormat="1" ht="12" customHeight="1">
      <c r="A308" s="299"/>
      <c r="B308" s="73"/>
      <c r="E308" s="64"/>
      <c r="H308" s="73"/>
      <c r="J308" s="64"/>
      <c r="K308" s="74"/>
      <c r="L308" s="75"/>
      <c r="M308" s="75"/>
      <c r="N308" s="74"/>
      <c r="O308" s="75"/>
      <c r="P308" s="104"/>
      <c r="Q308" s="75"/>
      <c r="R308" s="75"/>
      <c r="S308" s="75"/>
      <c r="T308" s="339" t="s">
        <v>49</v>
      </c>
      <c r="U308" s="75" t="s">
        <v>453</v>
      </c>
      <c r="V308" s="75"/>
      <c r="W308" s="75"/>
      <c r="X308" s="75"/>
      <c r="Y308" s="75"/>
      <c r="Z308" s="75"/>
      <c r="AA308" s="75"/>
      <c r="AB308" s="75"/>
      <c r="AC308" s="75"/>
      <c r="AD308" s="75"/>
      <c r="AE308" s="75"/>
      <c r="AF308" s="75"/>
      <c r="AG308" s="68"/>
      <c r="AH308" s="20"/>
      <c r="AI308" s="104"/>
      <c r="AJ308" s="75"/>
      <c r="AK308" s="133"/>
    </row>
    <row r="309" spans="1:50" s="44" customFormat="1" ht="12" customHeight="1">
      <c r="A309" s="299"/>
      <c r="B309" s="73"/>
      <c r="E309" s="64"/>
      <c r="H309" s="73"/>
      <c r="J309" s="64"/>
      <c r="K309" s="44" t="s">
        <v>243</v>
      </c>
      <c r="N309" s="776" t="s">
        <v>454</v>
      </c>
      <c r="O309" s="777"/>
      <c r="P309" s="778"/>
      <c r="Q309" s="44" t="s">
        <v>318</v>
      </c>
      <c r="R309" s="44" t="s">
        <v>455</v>
      </c>
      <c r="X309" s="44" t="s">
        <v>99</v>
      </c>
      <c r="Y309" s="338" t="s">
        <v>49</v>
      </c>
      <c r="Z309" s="44" t="s">
        <v>51</v>
      </c>
      <c r="AB309" s="338" t="s">
        <v>49</v>
      </c>
      <c r="AC309" s="823" t="s">
        <v>456</v>
      </c>
      <c r="AD309" s="823"/>
      <c r="AE309" s="823"/>
      <c r="AF309" s="909"/>
      <c r="AG309" s="352" t="s">
        <v>49</v>
      </c>
      <c r="AH309" s="767" t="s">
        <v>391</v>
      </c>
      <c r="AI309" s="768"/>
      <c r="AJ309" s="5"/>
      <c r="AK309" s="120"/>
    </row>
    <row r="310" spans="1:50" s="44" customFormat="1" ht="12" customHeight="1">
      <c r="A310" s="299"/>
      <c r="B310" s="73"/>
      <c r="E310" s="64"/>
      <c r="H310" s="73"/>
      <c r="J310" s="64"/>
      <c r="N310" s="73"/>
      <c r="P310" s="64"/>
      <c r="R310" s="338" t="s">
        <v>49</v>
      </c>
      <c r="S310" s="44" t="s">
        <v>457</v>
      </c>
      <c r="W310" s="338" t="s">
        <v>49</v>
      </c>
      <c r="X310" s="44" t="s">
        <v>458</v>
      </c>
      <c r="AB310" s="338" t="s">
        <v>49</v>
      </c>
      <c r="AC310" s="44" t="s">
        <v>10</v>
      </c>
      <c r="AG310" s="326" t="s">
        <v>49</v>
      </c>
      <c r="AH310" s="777"/>
      <c r="AI310" s="778"/>
      <c r="AJ310" s="5"/>
      <c r="AK310" s="120"/>
    </row>
    <row r="311" spans="1:50" s="44" customFormat="1" ht="12" customHeight="1">
      <c r="A311" s="299"/>
      <c r="B311" s="73"/>
      <c r="E311" s="64"/>
      <c r="H311" s="73"/>
      <c r="J311" s="64"/>
      <c r="N311" s="73"/>
      <c r="P311" s="64"/>
      <c r="R311" s="44" t="s">
        <v>459</v>
      </c>
      <c r="T311" s="44" t="s">
        <v>99</v>
      </c>
      <c r="U311" s="1035" t="s">
        <v>353</v>
      </c>
      <c r="V311" s="1035"/>
      <c r="W311" s="1035"/>
      <c r="X311" s="1035"/>
      <c r="Y311" s="1035"/>
      <c r="Z311" s="1035"/>
      <c r="AA311" s="1035"/>
      <c r="AB311" s="1035"/>
      <c r="AC311" s="1035"/>
      <c r="AD311" s="1035"/>
      <c r="AE311" s="1035"/>
      <c r="AF311" s="44" t="s">
        <v>185</v>
      </c>
      <c r="AG311" s="49"/>
      <c r="AI311" s="64"/>
      <c r="AJ311" s="5"/>
      <c r="AK311" s="120"/>
    </row>
    <row r="312" spans="1:50" s="44" customFormat="1" ht="12" customHeight="1">
      <c r="A312" s="299"/>
      <c r="B312" s="73"/>
      <c r="E312" s="64"/>
      <c r="H312" s="73"/>
      <c r="J312" s="64"/>
      <c r="K312" s="134" t="s">
        <v>460</v>
      </c>
      <c r="L312" s="135"/>
      <c r="M312" s="135"/>
      <c r="N312" s="134" t="s">
        <v>460</v>
      </c>
      <c r="O312" s="135"/>
      <c r="P312" s="136"/>
      <c r="Q312" s="353" t="s">
        <v>49</v>
      </c>
      <c r="R312" s="135" t="s">
        <v>461</v>
      </c>
      <c r="S312" s="135"/>
      <c r="T312" s="135"/>
      <c r="U312" s="135"/>
      <c r="V312" s="135"/>
      <c r="W312" s="135"/>
      <c r="X312" s="135"/>
      <c r="Y312" s="135"/>
      <c r="Z312" s="135"/>
      <c r="AA312" s="135"/>
      <c r="AB312" s="135"/>
      <c r="AC312" s="135"/>
      <c r="AD312" s="135"/>
      <c r="AE312" s="135"/>
      <c r="AF312" s="135"/>
      <c r="AG312" s="68"/>
      <c r="AH312" s="20"/>
      <c r="AI312" s="104"/>
      <c r="AJ312" s="75"/>
      <c r="AK312" s="133"/>
    </row>
    <row r="313" spans="1:50" s="44" customFormat="1" ht="12" customHeight="1">
      <c r="A313" s="299"/>
      <c r="B313" s="73"/>
      <c r="E313" s="64"/>
      <c r="H313" s="73"/>
      <c r="J313" s="64"/>
      <c r="K313" s="44" t="s">
        <v>462</v>
      </c>
      <c r="N313" s="776" t="s">
        <v>463</v>
      </c>
      <c r="O313" s="777"/>
      <c r="P313" s="778"/>
      <c r="Q313" s="338" t="s">
        <v>49</v>
      </c>
      <c r="R313" s="44" t="s">
        <v>464</v>
      </c>
      <c r="U313" s="44" t="s">
        <v>465</v>
      </c>
      <c r="V313" s="338" t="s">
        <v>49</v>
      </c>
      <c r="W313" s="767" t="s">
        <v>466</v>
      </c>
      <c r="X313" s="767"/>
      <c r="Y313" s="767"/>
      <c r="Z313" s="767"/>
      <c r="AA313" s="338" t="s">
        <v>49</v>
      </c>
      <c r="AB313" s="44" t="s">
        <v>467</v>
      </c>
      <c r="AG313" s="352" t="s">
        <v>49</v>
      </c>
      <c r="AH313" s="767" t="s">
        <v>391</v>
      </c>
      <c r="AI313" s="768"/>
      <c r="AJ313" s="5"/>
      <c r="AK313" s="120"/>
    </row>
    <row r="314" spans="1:50" s="44" customFormat="1" ht="12" customHeight="1">
      <c r="A314" s="299"/>
      <c r="B314" s="73"/>
      <c r="E314" s="64"/>
      <c r="H314" s="73"/>
      <c r="J314" s="64"/>
      <c r="K314" s="44" t="s">
        <v>468</v>
      </c>
      <c r="N314" s="776" t="s">
        <v>469</v>
      </c>
      <c r="O314" s="777"/>
      <c r="P314" s="778"/>
      <c r="W314" s="1033" t="s">
        <v>10</v>
      </c>
      <c r="X314" s="1034"/>
      <c r="Y314" s="44" t="s">
        <v>99</v>
      </c>
      <c r="Z314" s="1035"/>
      <c r="AA314" s="1035"/>
      <c r="AB314" s="1035"/>
      <c r="AC314" s="1035"/>
      <c r="AD314" s="1035"/>
      <c r="AE314" s="44" t="s">
        <v>470</v>
      </c>
      <c r="AF314" s="5"/>
      <c r="AG314" s="326" t="s">
        <v>49</v>
      </c>
      <c r="AH314" s="777" t="s">
        <v>425</v>
      </c>
      <c r="AI314" s="778"/>
      <c r="AJ314" s="5"/>
      <c r="AK314" s="120"/>
    </row>
    <row r="315" spans="1:50" s="44" customFormat="1" ht="12" customHeight="1">
      <c r="A315" s="299"/>
      <c r="B315" s="73"/>
      <c r="E315" s="64"/>
      <c r="H315" s="73"/>
      <c r="J315" s="64"/>
      <c r="N315" s="932" t="s">
        <v>471</v>
      </c>
      <c r="O315" s="933"/>
      <c r="P315" s="934"/>
      <c r="Q315" s="346" t="s">
        <v>49</v>
      </c>
      <c r="R315" s="47" t="s">
        <v>472</v>
      </c>
      <c r="S315" s="47"/>
      <c r="T315" s="47"/>
      <c r="U315" s="47" t="s">
        <v>465</v>
      </c>
      <c r="V315" s="346" t="s">
        <v>49</v>
      </c>
      <c r="W315" s="836" t="s">
        <v>473</v>
      </c>
      <c r="X315" s="836"/>
      <c r="Y315" s="346" t="s">
        <v>49</v>
      </c>
      <c r="Z315" s="47" t="s">
        <v>474</v>
      </c>
      <c r="AA315" s="47"/>
      <c r="AB315" s="47"/>
      <c r="AC315" s="346" t="s">
        <v>49</v>
      </c>
      <c r="AD315" s="47" t="s">
        <v>10</v>
      </c>
      <c r="AE315" s="47"/>
      <c r="AF315" s="65" t="s">
        <v>475</v>
      </c>
      <c r="AG315" s="326" t="s">
        <v>49</v>
      </c>
      <c r="AH315" s="777"/>
      <c r="AI315" s="778"/>
      <c r="AJ315" s="5"/>
      <c r="AK315" s="120"/>
    </row>
    <row r="316" spans="1:50" s="44" customFormat="1" ht="12" customHeight="1">
      <c r="A316" s="299"/>
      <c r="B316" s="73"/>
      <c r="E316" s="64"/>
      <c r="H316" s="73"/>
      <c r="J316" s="64"/>
      <c r="N316" s="137"/>
      <c r="O316" s="129"/>
      <c r="P316" s="130"/>
      <c r="Q316" s="339" t="s">
        <v>49</v>
      </c>
      <c r="R316" s="44" t="s">
        <v>476</v>
      </c>
      <c r="AG316" s="49"/>
      <c r="AI316" s="64"/>
      <c r="AJ316" s="5"/>
      <c r="AK316" s="120"/>
    </row>
    <row r="317" spans="1:50" s="44" customFormat="1" ht="12" customHeight="1">
      <c r="A317" s="299"/>
      <c r="B317" s="73"/>
      <c r="E317" s="64"/>
      <c r="H317" s="73"/>
      <c r="J317" s="64"/>
      <c r="K317" s="865" t="s">
        <v>478</v>
      </c>
      <c r="L317" s="767"/>
      <c r="M317" s="768"/>
      <c r="N317" s="1038" t="s">
        <v>479</v>
      </c>
      <c r="O317" s="1039"/>
      <c r="P317" s="1040"/>
      <c r="Q317" s="352" t="s">
        <v>49</v>
      </c>
      <c r="R317" s="767" t="s">
        <v>480</v>
      </c>
      <c r="S317" s="767"/>
      <c r="T317" s="767"/>
      <c r="U317" s="767"/>
      <c r="V317" s="767"/>
      <c r="W317" s="767"/>
      <c r="X317" s="767"/>
      <c r="Y317" s="767"/>
      <c r="Z317" s="767"/>
      <c r="AA317" s="60"/>
      <c r="AB317" s="271"/>
      <c r="AC317" s="60"/>
      <c r="AD317" s="271"/>
      <c r="AE317" s="60"/>
      <c r="AF317" s="86"/>
      <c r="AG317" s="352" t="s">
        <v>49</v>
      </c>
      <c r="AH317" s="767" t="s">
        <v>481</v>
      </c>
      <c r="AI317" s="768"/>
      <c r="AJ317" s="11"/>
      <c r="AK317" s="132"/>
    </row>
    <row r="318" spans="1:50" s="44" customFormat="1" ht="12" customHeight="1">
      <c r="A318" s="299"/>
      <c r="B318" s="73"/>
      <c r="E318" s="64"/>
      <c r="H318" s="73"/>
      <c r="J318" s="64"/>
      <c r="K318" s="239"/>
      <c r="L318" s="235"/>
      <c r="M318" s="235"/>
      <c r="N318" s="1025" t="s">
        <v>483</v>
      </c>
      <c r="O318" s="1026"/>
      <c r="P318" s="1027"/>
      <c r="Q318" s="350" t="s">
        <v>49</v>
      </c>
      <c r="R318" s="836" t="s">
        <v>484</v>
      </c>
      <c r="S318" s="836"/>
      <c r="T318" s="836"/>
      <c r="U318" s="836"/>
      <c r="V318" s="836"/>
      <c r="W318" s="836"/>
      <c r="X318" s="836"/>
      <c r="Y318" s="836"/>
      <c r="Z318" s="836"/>
      <c r="AA318" s="47"/>
      <c r="AB318" s="138"/>
      <c r="AC318" s="47"/>
      <c r="AD318" s="138"/>
      <c r="AE318" s="47"/>
      <c r="AF318" s="65"/>
      <c r="AG318" s="326" t="s">
        <v>49</v>
      </c>
      <c r="AH318" s="777"/>
      <c r="AI318" s="778"/>
      <c r="AJ318" s="5"/>
      <c r="AK318" s="120"/>
    </row>
    <row r="319" spans="1:50" s="44" customFormat="1" ht="12" customHeight="1">
      <c r="A319" s="299"/>
      <c r="B319" s="73"/>
      <c r="E319" s="64"/>
      <c r="H319" s="73"/>
      <c r="J319" s="64"/>
      <c r="K319" s="74"/>
      <c r="L319" s="75"/>
      <c r="M319" s="75"/>
      <c r="N319" s="139"/>
      <c r="O319" s="140"/>
      <c r="P319" s="141"/>
      <c r="Q319" s="107"/>
      <c r="R319" s="75" t="s">
        <v>485</v>
      </c>
      <c r="S319" s="75"/>
      <c r="T319" s="75"/>
      <c r="U319" s="75"/>
      <c r="V319" s="75"/>
      <c r="W319" s="75"/>
      <c r="X319" s="75" t="s">
        <v>99</v>
      </c>
      <c r="Y319" s="339" t="s">
        <v>49</v>
      </c>
      <c r="Z319" s="75" t="s">
        <v>51</v>
      </c>
      <c r="AA319" s="75" t="s">
        <v>185</v>
      </c>
      <c r="AB319" s="142"/>
      <c r="AC319" s="75"/>
      <c r="AD319" s="142"/>
      <c r="AE319" s="75"/>
      <c r="AF319" s="104"/>
      <c r="AG319" s="326" t="s">
        <v>49</v>
      </c>
      <c r="AH319" s="777"/>
      <c r="AI319" s="778"/>
      <c r="AJ319" s="20"/>
      <c r="AK319" s="133"/>
    </row>
    <row r="320" spans="1:50" s="44" customFormat="1" ht="12" customHeight="1">
      <c r="A320" s="299"/>
      <c r="B320" s="73"/>
      <c r="E320" s="64"/>
      <c r="H320" s="73"/>
      <c r="J320" s="64"/>
      <c r="K320" s="44" t="s">
        <v>486</v>
      </c>
      <c r="P320" s="64"/>
      <c r="Q320" s="338" t="s">
        <v>49</v>
      </c>
      <c r="R320" s="44" t="s">
        <v>487</v>
      </c>
      <c r="AG320" s="352" t="s">
        <v>49</v>
      </c>
      <c r="AH320" s="767" t="s">
        <v>333</v>
      </c>
      <c r="AI320" s="768"/>
      <c r="AJ320" s="5"/>
      <c r="AK320" s="120"/>
    </row>
    <row r="321" spans="1:44" s="44" customFormat="1" ht="12" customHeight="1" thickBot="1">
      <c r="A321" s="608"/>
      <c r="B321" s="91"/>
      <c r="C321" s="96"/>
      <c r="D321" s="96"/>
      <c r="E321" s="92"/>
      <c r="F321" s="96"/>
      <c r="G321" s="96"/>
      <c r="H321" s="91"/>
      <c r="I321" s="96"/>
      <c r="J321" s="92"/>
      <c r="K321" s="96"/>
      <c r="L321" s="96"/>
      <c r="M321" s="96"/>
      <c r="N321" s="96"/>
      <c r="O321" s="96"/>
      <c r="P321" s="92"/>
      <c r="Q321" s="96"/>
      <c r="R321" s="96" t="s">
        <v>488</v>
      </c>
      <c r="S321" s="96"/>
      <c r="T321" s="96"/>
      <c r="U321" s="96"/>
      <c r="V321" s="96"/>
      <c r="W321" s="96"/>
      <c r="X321" s="96"/>
      <c r="Y321" s="96"/>
      <c r="Z321" s="96"/>
      <c r="AA321" s="96"/>
      <c r="AB321" s="96"/>
      <c r="AC321" s="96"/>
      <c r="AD321" s="96"/>
      <c r="AE321" s="96"/>
      <c r="AF321" s="96"/>
      <c r="AG321" s="342" t="s">
        <v>49</v>
      </c>
      <c r="AH321" s="994" t="s">
        <v>425</v>
      </c>
      <c r="AI321" s="995"/>
      <c r="AJ321" s="36"/>
      <c r="AK321" s="143"/>
    </row>
    <row r="322" spans="1:44" s="44" customFormat="1" ht="12" customHeight="1">
      <c r="A322" s="879" t="s">
        <v>489</v>
      </c>
      <c r="B322" s="114" t="s">
        <v>490</v>
      </c>
      <c r="C322" s="115"/>
      <c r="D322" s="115"/>
      <c r="E322" s="116"/>
      <c r="F322" s="115" t="s">
        <v>238</v>
      </c>
      <c r="G322" s="115"/>
      <c r="H322" s="114"/>
      <c r="I322" s="115"/>
      <c r="J322" s="116"/>
      <c r="K322" s="882" t="s">
        <v>998</v>
      </c>
      <c r="L322" s="883"/>
      <c r="M322" s="883"/>
      <c r="N322" s="883"/>
      <c r="O322" s="883"/>
      <c r="P322" s="884"/>
      <c r="Q322" s="469" t="s">
        <v>49</v>
      </c>
      <c r="R322" s="467" t="s">
        <v>995</v>
      </c>
      <c r="S322" s="29"/>
      <c r="T322" s="29"/>
      <c r="U322" s="29"/>
      <c r="V322" s="29"/>
      <c r="W322" s="29"/>
      <c r="X322" s="29"/>
      <c r="Y322" s="29"/>
      <c r="Z322" s="29"/>
      <c r="AA322" s="29"/>
      <c r="AB322" s="29"/>
      <c r="AC322" s="29"/>
      <c r="AD322" s="29"/>
      <c r="AE322" s="29"/>
      <c r="AF322" s="468"/>
      <c r="AG322" s="464"/>
      <c r="AH322" s="465"/>
      <c r="AI322" s="466"/>
      <c r="AJ322" s="470"/>
      <c r="AK322" s="117"/>
    </row>
    <row r="323" spans="1:44" s="44" customFormat="1" ht="12" customHeight="1">
      <c r="A323" s="880"/>
      <c r="B323" s="73" t="s">
        <v>493</v>
      </c>
      <c r="E323" s="64"/>
      <c r="F323" s="326" t="s">
        <v>49</v>
      </c>
      <c r="G323" s="248">
        <v>3</v>
      </c>
      <c r="H323" s="326" t="s">
        <v>49</v>
      </c>
      <c r="I323" s="44" t="s">
        <v>219</v>
      </c>
      <c r="J323" s="64"/>
      <c r="K323" s="44" t="s">
        <v>491</v>
      </c>
      <c r="N323" s="776" t="s">
        <v>466</v>
      </c>
      <c r="O323" s="777"/>
      <c r="P323" s="778"/>
      <c r="Q323" s="338" t="s">
        <v>49</v>
      </c>
      <c r="R323" s="777" t="s">
        <v>492</v>
      </c>
      <c r="S323" s="777"/>
      <c r="T323" s="777"/>
      <c r="U323" s="777"/>
      <c r="V323" s="777"/>
      <c r="W323" s="777"/>
      <c r="X323" s="777"/>
      <c r="Y323" s="777"/>
      <c r="Z323" s="777"/>
      <c r="AA323" s="777"/>
      <c r="AB323" s="777"/>
      <c r="AC323" s="777"/>
      <c r="AD323" s="777"/>
      <c r="AE323" s="777"/>
      <c r="AF323" s="778"/>
      <c r="AG323" s="326" t="s">
        <v>49</v>
      </c>
      <c r="AH323" s="777" t="s">
        <v>341</v>
      </c>
      <c r="AI323" s="778"/>
      <c r="AJ323" s="5"/>
      <c r="AK323" s="120"/>
    </row>
    <row r="324" spans="1:44" s="44" customFormat="1" ht="12" customHeight="1">
      <c r="A324" s="880"/>
      <c r="B324" s="73" t="s">
        <v>495</v>
      </c>
      <c r="E324" s="64"/>
      <c r="F324" s="326" t="s">
        <v>49</v>
      </c>
      <c r="G324" s="248">
        <v>2</v>
      </c>
      <c r="H324" s="326" t="s">
        <v>49</v>
      </c>
      <c r="I324" s="44" t="s">
        <v>252</v>
      </c>
      <c r="J324" s="64"/>
      <c r="N324" s="1028" t="s">
        <v>494</v>
      </c>
      <c r="O324" s="966"/>
      <c r="P324" s="1022"/>
      <c r="AG324" s="326" t="s">
        <v>49</v>
      </c>
      <c r="AH324" s="777"/>
      <c r="AI324" s="778"/>
      <c r="AJ324" s="5"/>
      <c r="AK324" s="120"/>
    </row>
    <row r="325" spans="1:44" s="44" customFormat="1" ht="12" customHeight="1">
      <c r="A325" s="880"/>
      <c r="B325" s="747" t="s">
        <v>500</v>
      </c>
      <c r="C325" s="748"/>
      <c r="D325" s="748"/>
      <c r="E325" s="749"/>
      <c r="F325" s="326" t="s">
        <v>49</v>
      </c>
      <c r="G325" s="248">
        <v>1</v>
      </c>
      <c r="H325" s="326" t="s">
        <v>49</v>
      </c>
      <c r="I325" s="44" t="s">
        <v>220</v>
      </c>
      <c r="J325" s="64"/>
      <c r="K325" s="59" t="s">
        <v>496</v>
      </c>
      <c r="L325" s="60"/>
      <c r="M325" s="60"/>
      <c r="N325" s="865" t="s">
        <v>497</v>
      </c>
      <c r="O325" s="767"/>
      <c r="P325" s="768"/>
      <c r="Q325" s="270" t="s">
        <v>318</v>
      </c>
      <c r="R325" s="60" t="s">
        <v>498</v>
      </c>
      <c r="S325" s="60"/>
      <c r="T325" s="11"/>
      <c r="U325" s="60"/>
      <c r="V325" s="60"/>
      <c r="W325" s="60"/>
      <c r="X325" s="60"/>
      <c r="Y325" s="60"/>
      <c r="Z325" s="60"/>
      <c r="AA325" s="60"/>
      <c r="AB325" s="60"/>
      <c r="AC325" s="60"/>
      <c r="AD325" s="60"/>
      <c r="AE325" s="60"/>
      <c r="AF325" s="60"/>
      <c r="AG325" s="352" t="s">
        <v>49</v>
      </c>
      <c r="AH325" s="767" t="s">
        <v>499</v>
      </c>
      <c r="AI325" s="768"/>
      <c r="AJ325" s="11"/>
      <c r="AK325" s="132"/>
    </row>
    <row r="326" spans="1:44" s="44" customFormat="1" ht="12.95" customHeight="1">
      <c r="A326" s="880"/>
      <c r="B326" s="73"/>
      <c r="E326" s="64"/>
      <c r="H326" s="326" t="s">
        <v>49</v>
      </c>
      <c r="I326" s="44" t="s">
        <v>221</v>
      </c>
      <c r="J326" s="64"/>
      <c r="K326" s="74" t="s">
        <v>501</v>
      </c>
      <c r="L326" s="75"/>
      <c r="M326" s="75"/>
      <c r="N326" s="1019" t="s">
        <v>502</v>
      </c>
      <c r="O326" s="780"/>
      <c r="P326" s="781"/>
      <c r="Q326" s="75" t="s">
        <v>99</v>
      </c>
      <c r="R326" s="339" t="s">
        <v>49</v>
      </c>
      <c r="S326" s="75" t="s">
        <v>1</v>
      </c>
      <c r="T326" s="20"/>
      <c r="U326" s="339" t="s">
        <v>49</v>
      </c>
      <c r="V326" s="144" t="s">
        <v>503</v>
      </c>
      <c r="W326" s="20"/>
      <c r="X326" s="75"/>
      <c r="Y326" s="75"/>
      <c r="Z326" s="75"/>
      <c r="AA326" s="75"/>
      <c r="AB326" s="339" t="s">
        <v>49</v>
      </c>
      <c r="AC326" s="966" t="s">
        <v>456</v>
      </c>
      <c r="AD326" s="966"/>
      <c r="AE326" s="966"/>
      <c r="AF326" s="1022"/>
      <c r="AG326" s="327" t="s">
        <v>49</v>
      </c>
      <c r="AH326" s="777"/>
      <c r="AI326" s="778"/>
      <c r="AJ326" s="20"/>
      <c r="AK326" s="133"/>
    </row>
    <row r="327" spans="1:44" s="44" customFormat="1" ht="12" customHeight="1">
      <c r="A327" s="880"/>
      <c r="B327" s="73"/>
      <c r="E327" s="64"/>
      <c r="H327" s="73"/>
      <c r="J327" s="64"/>
      <c r="K327" s="44" t="s">
        <v>504</v>
      </c>
      <c r="N327" s="776" t="s">
        <v>505</v>
      </c>
      <c r="O327" s="777"/>
      <c r="P327" s="778"/>
      <c r="Q327" s="338" t="s">
        <v>49</v>
      </c>
      <c r="R327" s="44" t="s">
        <v>506</v>
      </c>
      <c r="T327" s="5"/>
      <c r="AG327" s="352" t="s">
        <v>49</v>
      </c>
      <c r="AH327" s="767" t="s">
        <v>333</v>
      </c>
      <c r="AI327" s="768"/>
      <c r="AJ327" s="5"/>
      <c r="AK327" s="120"/>
      <c r="AN327" s="273" t="s">
        <v>929</v>
      </c>
      <c r="AO327" s="274"/>
      <c r="AP327" s="274"/>
      <c r="AR327" s="296" t="str">
        <f>IF(OR(AQ343=7,AQ343=6),"等級7・6_b",IF(OR(AQ343=5,AQ343=4),"等級5・4_b",""))</f>
        <v/>
      </c>
    </row>
    <row r="328" spans="1:44" s="44" customFormat="1" ht="12" customHeight="1">
      <c r="A328" s="880"/>
      <c r="B328" s="73"/>
      <c r="E328" s="64"/>
      <c r="H328" s="73"/>
      <c r="J328" s="64"/>
      <c r="K328" s="44" t="s">
        <v>507</v>
      </c>
      <c r="N328" s="941" t="s">
        <v>508</v>
      </c>
      <c r="O328" s="942"/>
      <c r="P328" s="943"/>
      <c r="Q328" s="354" t="s">
        <v>49</v>
      </c>
      <c r="R328" s="145" t="s">
        <v>509</v>
      </c>
      <c r="S328" s="145"/>
      <c r="T328" s="146"/>
      <c r="U328" s="145"/>
      <c r="V328" s="145"/>
      <c r="W328" s="145"/>
      <c r="X328" s="145"/>
      <c r="Y328" s="145"/>
      <c r="Z328" s="145"/>
      <c r="AA328" s="145"/>
      <c r="AB328" s="145"/>
      <c r="AC328" s="145"/>
      <c r="AD328" s="145"/>
      <c r="AE328" s="145"/>
      <c r="AF328" s="147"/>
      <c r="AG328" s="327" t="s">
        <v>49</v>
      </c>
      <c r="AH328" s="777"/>
      <c r="AI328" s="778"/>
      <c r="AJ328" s="5"/>
      <c r="AK328" s="120"/>
      <c r="AN328" s="294">
        <f>IF(AND(AN332&gt;=1,AN332&lt;=7),1,0)</f>
        <v>1</v>
      </c>
      <c r="AO328" s="274"/>
      <c r="AP328" s="274"/>
      <c r="AR328" s="296" t="str">
        <f>IF(OR(AQ343=7,AQ343=6),"等級7・6_t",IF(OR(AQ343=5,AQ343=4),"等級5・4_t",""))</f>
        <v/>
      </c>
    </row>
    <row r="329" spans="1:44" s="44" customFormat="1" ht="12" customHeight="1">
      <c r="A329" s="880"/>
      <c r="B329" s="73"/>
      <c r="E329" s="64"/>
      <c r="H329" s="73"/>
      <c r="J329" s="64"/>
      <c r="K329" s="59" t="s">
        <v>510</v>
      </c>
      <c r="L329" s="60"/>
      <c r="M329" s="60"/>
      <c r="N329" s="865" t="s">
        <v>504</v>
      </c>
      <c r="O329" s="767"/>
      <c r="P329" s="768"/>
      <c r="Q329" s="349" t="s">
        <v>49</v>
      </c>
      <c r="R329" s="60" t="s">
        <v>511</v>
      </c>
      <c r="S329" s="60"/>
      <c r="T329" s="11"/>
      <c r="U329" s="60"/>
      <c r="V329" s="60"/>
      <c r="W329" s="60"/>
      <c r="X329" s="60"/>
      <c r="Y329" s="60"/>
      <c r="Z329" s="60"/>
      <c r="AA329" s="60"/>
      <c r="AB329" s="60"/>
      <c r="AC329" s="60"/>
      <c r="AD329" s="60"/>
      <c r="AE329" s="60"/>
      <c r="AF329" s="60"/>
      <c r="AG329" s="352" t="s">
        <v>49</v>
      </c>
      <c r="AH329" s="767" t="s">
        <v>341</v>
      </c>
      <c r="AI329" s="768"/>
      <c r="AJ329" s="11"/>
      <c r="AK329" s="132"/>
      <c r="AN329" s="273" t="s">
        <v>930</v>
      </c>
      <c r="AO329" s="277"/>
      <c r="AP329" s="277"/>
      <c r="AR329" s="274" t="s">
        <v>938</v>
      </c>
    </row>
    <row r="330" spans="1:44" s="44" customFormat="1" ht="12" customHeight="1">
      <c r="A330" s="880"/>
      <c r="B330" s="73"/>
      <c r="E330" s="64"/>
      <c r="H330" s="73"/>
      <c r="J330" s="64"/>
      <c r="K330" s="74" t="s">
        <v>501</v>
      </c>
      <c r="L330" s="75"/>
      <c r="M330" s="75"/>
      <c r="N330" s="1019" t="s">
        <v>512</v>
      </c>
      <c r="O330" s="780"/>
      <c r="P330" s="781"/>
      <c r="Q330" s="75"/>
      <c r="R330" s="75"/>
      <c r="S330" s="75"/>
      <c r="T330" s="20"/>
      <c r="U330" s="75"/>
      <c r="V330" s="75"/>
      <c r="W330" s="75"/>
      <c r="X330" s="75"/>
      <c r="Y330" s="75"/>
      <c r="Z330" s="75"/>
      <c r="AA330" s="75"/>
      <c r="AB330" s="75"/>
      <c r="AC330" s="75"/>
      <c r="AD330" s="75"/>
      <c r="AE330" s="75"/>
      <c r="AF330" s="75"/>
      <c r="AG330" s="327" t="s">
        <v>49</v>
      </c>
      <c r="AH330" s="777"/>
      <c r="AI330" s="778"/>
      <c r="AJ330" s="20"/>
      <c r="AK330" s="133"/>
      <c r="AN330" s="294">
        <f>IF(AND(AN332&gt;=5,AN332&lt;=8),1,0)</f>
        <v>0</v>
      </c>
      <c r="AO330" s="277"/>
      <c r="AP330" s="277"/>
      <c r="AR330" s="274" t="s">
        <v>933</v>
      </c>
    </row>
    <row r="331" spans="1:44" s="44" customFormat="1" ht="12" customHeight="1">
      <c r="A331" s="880"/>
      <c r="B331" s="73"/>
      <c r="E331" s="64"/>
      <c r="H331" s="73"/>
      <c r="J331" s="64"/>
      <c r="K331" s="44" t="s">
        <v>513</v>
      </c>
      <c r="N331" s="776" t="s">
        <v>514</v>
      </c>
      <c r="O331" s="777"/>
      <c r="P331" s="778"/>
      <c r="Q331" s="349" t="s">
        <v>49</v>
      </c>
      <c r="R331" s="44" t="s">
        <v>515</v>
      </c>
      <c r="T331" s="5"/>
      <c r="AG331" s="352" t="s">
        <v>49</v>
      </c>
      <c r="AH331" s="767" t="s">
        <v>341</v>
      </c>
      <c r="AI331" s="768"/>
      <c r="AJ331" s="5"/>
      <c r="AK331" s="120"/>
      <c r="AN331" s="273" t="s">
        <v>6</v>
      </c>
      <c r="AO331" s="277"/>
      <c r="AP331" s="277"/>
      <c r="AR331" s="274" t="s">
        <v>399</v>
      </c>
    </row>
    <row r="332" spans="1:44" s="44" customFormat="1" ht="12" customHeight="1" thickBot="1">
      <c r="A332" s="881"/>
      <c r="B332" s="91"/>
      <c r="C332" s="96"/>
      <c r="D332" s="96"/>
      <c r="E332" s="92"/>
      <c r="F332" s="96"/>
      <c r="G332" s="96"/>
      <c r="H332" s="91"/>
      <c r="I332" s="96"/>
      <c r="J332" s="92"/>
      <c r="K332" s="96" t="s">
        <v>516</v>
      </c>
      <c r="L332" s="96"/>
      <c r="M332" s="96"/>
      <c r="N332" s="1023" t="s">
        <v>517</v>
      </c>
      <c r="O332" s="994"/>
      <c r="P332" s="995"/>
      <c r="Q332" s="96"/>
      <c r="R332" s="96"/>
      <c r="S332" s="96"/>
      <c r="T332" s="96"/>
      <c r="U332" s="96"/>
      <c r="V332" s="96"/>
      <c r="W332" s="96"/>
      <c r="X332" s="96"/>
      <c r="Y332" s="96"/>
      <c r="Z332" s="96"/>
      <c r="AA332" s="96"/>
      <c r="AB332" s="96"/>
      <c r="AC332" s="96"/>
      <c r="AD332" s="96"/>
      <c r="AE332" s="96"/>
      <c r="AF332" s="96"/>
      <c r="AG332" s="342" t="s">
        <v>49</v>
      </c>
      <c r="AH332" s="947"/>
      <c r="AI332" s="1024"/>
      <c r="AJ332" s="96"/>
      <c r="AK332" s="143"/>
      <c r="AN332" s="294">
        <f>C341</f>
        <v>4</v>
      </c>
      <c r="AO332" s="277"/>
      <c r="AP332" s="277"/>
      <c r="AR332" s="274" t="s">
        <v>400</v>
      </c>
    </row>
    <row r="333" spans="1:44" s="44" customFormat="1" ht="12" customHeight="1">
      <c r="A333" s="44" t="s">
        <v>395</v>
      </c>
      <c r="AN333" s="7" t="s">
        <v>931</v>
      </c>
      <c r="AO333" s="277"/>
      <c r="AP333" s="7" t="s">
        <v>932</v>
      </c>
      <c r="AR333" s="274" t="s">
        <v>401</v>
      </c>
    </row>
    <row r="334" spans="1:44" s="44" customFormat="1" ht="12" customHeight="1" thickBot="1">
      <c r="A334" s="41" t="s">
        <v>413</v>
      </c>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253" t="s">
        <v>523</v>
      </c>
      <c r="AN334" s="295">
        <f>IF(AND(AN332=8,AQ343=6),1,IF(AND(AQ343=7,AN332&gt;=5,AN332&lt;=7),1,0))</f>
        <v>0</v>
      </c>
      <c r="AO334" s="277"/>
      <c r="AP334" s="295">
        <f>IF(AND(AN332&lt;&gt;8,AQ343=7),1,0)</f>
        <v>0</v>
      </c>
      <c r="AR334" s="274" t="s">
        <v>402</v>
      </c>
    </row>
    <row r="335" spans="1:44" s="44" customFormat="1" ht="12" customHeight="1">
      <c r="A335" s="148"/>
      <c r="B335" s="801" t="s">
        <v>518</v>
      </c>
      <c r="C335" s="802"/>
      <c r="D335" s="802"/>
      <c r="E335" s="803"/>
      <c r="F335" s="807" t="s">
        <v>228</v>
      </c>
      <c r="G335" s="808"/>
      <c r="H335" s="802" t="s">
        <v>229</v>
      </c>
      <c r="I335" s="802"/>
      <c r="J335" s="802"/>
      <c r="K335" s="811" t="s">
        <v>230</v>
      </c>
      <c r="L335" s="812"/>
      <c r="M335" s="813"/>
      <c r="N335" s="390" t="s">
        <v>231</v>
      </c>
      <c r="O335" s="391"/>
      <c r="P335" s="391"/>
      <c r="Q335" s="391"/>
      <c r="R335" s="391"/>
      <c r="S335" s="391"/>
      <c r="T335" s="391"/>
      <c r="U335" s="391"/>
      <c r="V335" s="391"/>
      <c r="W335" s="391"/>
      <c r="X335" s="391"/>
      <c r="Y335" s="391"/>
      <c r="Z335" s="391"/>
      <c r="AA335" s="391"/>
      <c r="AB335" s="391"/>
      <c r="AC335" s="391"/>
      <c r="AD335" s="391"/>
      <c r="AE335" s="391"/>
      <c r="AF335" s="391"/>
      <c r="AG335" s="391"/>
      <c r="AH335" s="391"/>
      <c r="AI335" s="392"/>
      <c r="AJ335" s="984" t="s">
        <v>232</v>
      </c>
      <c r="AK335" s="985"/>
      <c r="AN335" s="274" t="s">
        <v>939</v>
      </c>
      <c r="AO335" s="277"/>
      <c r="AP335" s="277"/>
      <c r="AR335" s="274"/>
    </row>
    <row r="336" spans="1:44" s="44" customFormat="1" ht="12" customHeight="1" thickBot="1">
      <c r="A336" s="149"/>
      <c r="B336" s="804" t="s">
        <v>519</v>
      </c>
      <c r="C336" s="805"/>
      <c r="D336" s="805"/>
      <c r="E336" s="806"/>
      <c r="F336" s="809"/>
      <c r="G336" s="810"/>
      <c r="H336" s="805"/>
      <c r="I336" s="805"/>
      <c r="J336" s="805"/>
      <c r="K336" s="814"/>
      <c r="L336" s="800"/>
      <c r="M336" s="815"/>
      <c r="N336" s="765" t="s">
        <v>233</v>
      </c>
      <c r="O336" s="765"/>
      <c r="P336" s="765"/>
      <c r="Q336" s="764" t="s">
        <v>234</v>
      </c>
      <c r="R336" s="765"/>
      <c r="S336" s="765"/>
      <c r="T336" s="765"/>
      <c r="U336" s="765"/>
      <c r="V336" s="765"/>
      <c r="W336" s="765"/>
      <c r="X336" s="765"/>
      <c r="Y336" s="765"/>
      <c r="Z336" s="765"/>
      <c r="AA336" s="765"/>
      <c r="AB336" s="765"/>
      <c r="AC336" s="765"/>
      <c r="AD336" s="765"/>
      <c r="AE336" s="765"/>
      <c r="AF336" s="766"/>
      <c r="AG336" s="820" t="s">
        <v>235</v>
      </c>
      <c r="AH336" s="820"/>
      <c r="AI336" s="820"/>
      <c r="AJ336" s="986"/>
      <c r="AK336" s="987"/>
      <c r="AN336" s="303" t="e">
        <f>VALUE(RIGHT(AD373,1))</f>
        <v>#VALUE!</v>
      </c>
      <c r="AO336" s="277"/>
      <c r="AP336" s="277"/>
      <c r="AR336" s="274" t="s">
        <v>933</v>
      </c>
    </row>
    <row r="337" spans="1:44" s="44" customFormat="1" ht="12" customHeight="1">
      <c r="A337" s="798" t="s">
        <v>524</v>
      </c>
      <c r="B337" s="114" t="s">
        <v>525</v>
      </c>
      <c r="C337" s="115"/>
      <c r="D337" s="115"/>
      <c r="E337" s="116"/>
      <c r="F337" s="115" t="s">
        <v>238</v>
      </c>
      <c r="G337" s="115"/>
      <c r="H337" s="114"/>
      <c r="I337" s="115"/>
      <c r="J337" s="116"/>
      <c r="K337" s="882" t="s">
        <v>998</v>
      </c>
      <c r="L337" s="883"/>
      <c r="M337" s="883"/>
      <c r="N337" s="883"/>
      <c r="O337" s="883"/>
      <c r="P337" s="884"/>
      <c r="Q337" s="469" t="s">
        <v>49</v>
      </c>
      <c r="R337" s="467" t="s">
        <v>995</v>
      </c>
      <c r="S337" s="29"/>
      <c r="T337" s="29"/>
      <c r="U337" s="29"/>
      <c r="V337" s="29"/>
      <c r="W337" s="29"/>
      <c r="X337" s="29"/>
      <c r="Y337" s="29"/>
      <c r="Z337" s="29"/>
      <c r="AA337" s="29"/>
      <c r="AB337" s="29"/>
      <c r="AC337" s="29"/>
      <c r="AD337" s="29"/>
      <c r="AE337" s="29"/>
      <c r="AF337" s="468"/>
      <c r="AG337" s="464"/>
      <c r="AH337" s="465"/>
      <c r="AI337" s="466"/>
      <c r="AJ337" s="470"/>
      <c r="AK337" s="117"/>
      <c r="AN337" s="274" t="s">
        <v>940</v>
      </c>
      <c r="AO337" s="274"/>
      <c r="AP337" s="274"/>
      <c r="AR337" s="274" t="s">
        <v>935</v>
      </c>
    </row>
    <row r="338" spans="1:44" s="44" customFormat="1" ht="12" customHeight="1">
      <c r="A338" s="799"/>
      <c r="B338" s="73" t="s">
        <v>526</v>
      </c>
      <c r="E338" s="64"/>
      <c r="F338" s="326" t="s">
        <v>49</v>
      </c>
      <c r="G338" s="248">
        <v>7</v>
      </c>
      <c r="H338" s="326" t="s">
        <v>49</v>
      </c>
      <c r="I338" s="44" t="s">
        <v>219</v>
      </c>
      <c r="J338" s="64"/>
      <c r="K338" s="776" t="s">
        <v>949</v>
      </c>
      <c r="L338" s="777"/>
      <c r="M338" s="777"/>
      <c r="N338" s="777"/>
      <c r="O338" s="777"/>
      <c r="P338" s="778"/>
      <c r="Q338" s="326" t="s">
        <v>49</v>
      </c>
      <c r="R338" s="44" t="s">
        <v>950</v>
      </c>
      <c r="AB338" s="237"/>
      <c r="AC338" s="237"/>
      <c r="AD338" s="237"/>
      <c r="AE338" s="237"/>
      <c r="AF338" s="272"/>
      <c r="AG338" s="73"/>
      <c r="AI338" s="64"/>
      <c r="AJ338" s="73"/>
      <c r="AK338" s="120"/>
      <c r="AN338" s="304" t="e">
        <f>IF(AND(AN332&lt;=5,AN336&gt;=3),1,IF(AND(AN332&gt;=6,AN332&lt;=7,AN336&gt;=4),1,0))</f>
        <v>#VALUE!</v>
      </c>
      <c r="AO338" s="274"/>
      <c r="AP338" s="274"/>
      <c r="AR338" s="274" t="s">
        <v>401</v>
      </c>
    </row>
    <row r="339" spans="1:44" s="44" customFormat="1" ht="12" customHeight="1">
      <c r="A339" s="799"/>
      <c r="B339" s="73"/>
      <c r="E339" s="64"/>
      <c r="F339" s="326" t="s">
        <v>49</v>
      </c>
      <c r="G339" s="248">
        <v>6</v>
      </c>
      <c r="H339" s="326" t="s">
        <v>49</v>
      </c>
      <c r="I339" s="44" t="s">
        <v>252</v>
      </c>
      <c r="J339" s="64"/>
      <c r="Q339" s="356" t="s">
        <v>49</v>
      </c>
      <c r="R339" s="145" t="s">
        <v>951</v>
      </c>
      <c r="S339" s="381"/>
      <c r="T339" s="145"/>
      <c r="U339" s="145"/>
      <c r="V339" s="145"/>
      <c r="W339" s="145"/>
      <c r="X339" s="145"/>
      <c r="Y339" s="145"/>
      <c r="Z339" s="159"/>
      <c r="AA339" s="159"/>
      <c r="AB339" s="159"/>
      <c r="AC339" s="159"/>
      <c r="AD339" s="159"/>
      <c r="AE339" s="159"/>
      <c r="AF339" s="382"/>
      <c r="AG339" s="74"/>
      <c r="AH339" s="75"/>
      <c r="AI339" s="104"/>
      <c r="AJ339" s="73"/>
      <c r="AK339" s="120"/>
      <c r="AO339" s="274"/>
      <c r="AR339" s="274" t="s">
        <v>402</v>
      </c>
    </row>
    <row r="340" spans="1:44" s="44" customFormat="1" ht="12" customHeight="1">
      <c r="A340" s="799"/>
      <c r="B340" s="73" t="s">
        <v>529</v>
      </c>
      <c r="E340" s="64"/>
      <c r="F340" s="326" t="s">
        <v>49</v>
      </c>
      <c r="G340" s="248">
        <v>5</v>
      </c>
      <c r="H340" s="326" t="s">
        <v>49</v>
      </c>
      <c r="I340" s="44" t="s">
        <v>220</v>
      </c>
      <c r="J340" s="64"/>
      <c r="K340" s="839" t="s">
        <v>952</v>
      </c>
      <c r="L340" s="840"/>
      <c r="M340" s="851"/>
      <c r="N340" s="59" t="s">
        <v>531</v>
      </c>
      <c r="O340" s="60"/>
      <c r="P340" s="86"/>
      <c r="Q340" s="352" t="s">
        <v>49</v>
      </c>
      <c r="R340" s="60" t="s">
        <v>532</v>
      </c>
      <c r="S340" s="60"/>
      <c r="T340" s="60"/>
      <c r="U340" s="60"/>
      <c r="V340" s="60"/>
      <c r="W340" s="60"/>
      <c r="X340" s="60"/>
      <c r="Y340" s="60"/>
      <c r="Z340" s="60"/>
      <c r="AA340" s="60"/>
      <c r="AB340" s="60"/>
      <c r="AC340" s="60"/>
      <c r="AD340" s="60"/>
      <c r="AE340" s="60"/>
      <c r="AF340" s="86"/>
      <c r="AG340" s="326" t="s">
        <v>49</v>
      </c>
      <c r="AH340" s="748" t="s">
        <v>333</v>
      </c>
      <c r="AI340" s="749"/>
      <c r="AJ340" s="73"/>
      <c r="AK340" s="120"/>
      <c r="AN340" s="44" t="b">
        <f t="shared" ref="AN340:AN346" si="1">IF(F338="■",TRUE,FALSE)</f>
        <v>0</v>
      </c>
      <c r="AO340" s="274" t="s">
        <v>913</v>
      </c>
      <c r="AR340" s="5"/>
    </row>
    <row r="341" spans="1:44" s="44" customFormat="1" ht="12" customHeight="1">
      <c r="A341" s="799"/>
      <c r="B341" s="73" t="s">
        <v>99</v>
      </c>
      <c r="C341" s="337">
        <v>4</v>
      </c>
      <c r="D341" s="44" t="s">
        <v>530</v>
      </c>
      <c r="E341" s="64"/>
      <c r="F341" s="326" t="s">
        <v>49</v>
      </c>
      <c r="G341" s="248">
        <v>4</v>
      </c>
      <c r="H341" s="326" t="s">
        <v>49</v>
      </c>
      <c r="I341" s="44" t="s">
        <v>221</v>
      </c>
      <c r="J341" s="64"/>
      <c r="K341" s="841"/>
      <c r="L341" s="842"/>
      <c r="M341" s="852"/>
      <c r="N341" s="73" t="s">
        <v>533</v>
      </c>
      <c r="P341" s="64"/>
      <c r="Q341" s="73"/>
      <c r="R341" s="338" t="s">
        <v>49</v>
      </c>
      <c r="S341" s="750" t="s">
        <v>534</v>
      </c>
      <c r="T341" s="750"/>
      <c r="U341" s="750"/>
      <c r="V341" s="750"/>
      <c r="W341" s="750"/>
      <c r="X341" s="750"/>
      <c r="Y341" s="750"/>
      <c r="Z341" s="44" t="s">
        <v>99</v>
      </c>
      <c r="AA341" s="864"/>
      <c r="AB341" s="864"/>
      <c r="AC341" s="44" t="s">
        <v>535</v>
      </c>
      <c r="AF341" s="64"/>
      <c r="AG341" s="326" t="s">
        <v>49</v>
      </c>
      <c r="AH341" s="748" t="s">
        <v>527</v>
      </c>
      <c r="AI341" s="749"/>
      <c r="AJ341" s="73"/>
      <c r="AK341" s="120"/>
      <c r="AN341" s="44" t="b">
        <f t="shared" si="1"/>
        <v>0</v>
      </c>
      <c r="AO341" s="274" t="s">
        <v>914</v>
      </c>
      <c r="AR341" s="274" t="s">
        <v>937</v>
      </c>
    </row>
    <row r="342" spans="1:44" s="44" customFormat="1" ht="12" customHeight="1" thickBot="1">
      <c r="A342" s="799"/>
      <c r="B342" s="73"/>
      <c r="E342" s="64"/>
      <c r="F342" s="326" t="s">
        <v>49</v>
      </c>
      <c r="G342" s="248">
        <v>3</v>
      </c>
      <c r="H342" s="73"/>
      <c r="J342" s="64"/>
      <c r="K342" s="841"/>
      <c r="L342" s="842"/>
      <c r="M342" s="852"/>
      <c r="N342" s="865" t="s">
        <v>536</v>
      </c>
      <c r="O342" s="767"/>
      <c r="P342" s="768"/>
      <c r="Q342" s="352" t="s">
        <v>49</v>
      </c>
      <c r="R342" s="769" t="s">
        <v>537</v>
      </c>
      <c r="S342" s="769"/>
      <c r="T342" s="769"/>
      <c r="U342" s="769"/>
      <c r="V342" s="769"/>
      <c r="W342" s="769"/>
      <c r="X342" s="769"/>
      <c r="Y342" s="769"/>
      <c r="Z342" s="769"/>
      <c r="AA342" s="769"/>
      <c r="AB342" s="769"/>
      <c r="AC342" s="769"/>
      <c r="AD342" s="769"/>
      <c r="AE342" s="769"/>
      <c r="AF342" s="1018"/>
      <c r="AG342" s="326" t="s">
        <v>49</v>
      </c>
      <c r="AH342" s="748" t="s">
        <v>528</v>
      </c>
      <c r="AI342" s="749"/>
      <c r="AJ342" s="73"/>
      <c r="AK342" s="120"/>
      <c r="AN342" s="44" t="b">
        <f t="shared" si="1"/>
        <v>0</v>
      </c>
      <c r="AO342" s="274" t="s">
        <v>522</v>
      </c>
      <c r="AR342" s="274" t="s">
        <v>933</v>
      </c>
    </row>
    <row r="343" spans="1:44" s="44" customFormat="1" ht="12" customHeight="1" thickBot="1">
      <c r="A343" s="799"/>
      <c r="B343" s="73"/>
      <c r="E343" s="64"/>
      <c r="F343" s="326" t="s">
        <v>49</v>
      </c>
      <c r="G343" s="248">
        <v>2</v>
      </c>
      <c r="H343" s="73"/>
      <c r="J343" s="64"/>
      <c r="K343" s="843"/>
      <c r="L343" s="844"/>
      <c r="M343" s="853"/>
      <c r="N343" s="1019" t="s">
        <v>538</v>
      </c>
      <c r="O343" s="780"/>
      <c r="P343" s="781"/>
      <c r="Q343" s="74"/>
      <c r="R343" s="339" t="s">
        <v>49</v>
      </c>
      <c r="S343" s="1020" t="s">
        <v>539</v>
      </c>
      <c r="T343" s="1020"/>
      <c r="U343" s="1020"/>
      <c r="V343" s="1020"/>
      <c r="W343" s="1020"/>
      <c r="X343" s="1020"/>
      <c r="Y343" s="1020"/>
      <c r="Z343" s="75" t="s">
        <v>99</v>
      </c>
      <c r="AA343" s="1021"/>
      <c r="AB343" s="1021"/>
      <c r="AC343" s="75" t="s">
        <v>185</v>
      </c>
      <c r="AD343" s="75"/>
      <c r="AE343" s="75"/>
      <c r="AF343" s="104"/>
      <c r="AG343" s="326" t="s">
        <v>49</v>
      </c>
      <c r="AH343" s="445"/>
      <c r="AI343" s="238"/>
      <c r="AJ343" s="73"/>
      <c r="AK343" s="120"/>
      <c r="AN343" s="44" t="b">
        <f t="shared" si="1"/>
        <v>0</v>
      </c>
      <c r="AO343" s="274" t="s">
        <v>270</v>
      </c>
      <c r="AP343" s="274"/>
      <c r="AQ343" s="275">
        <f>IF(AN346=TRUE,1,IF(AN345=TRUE,2,IF(AN344=TRUE,3,IF(AN343=TRUE,4,IF(AN342=TRUE,5,IF(AN341=TRUE,6,IF(AND(AN340=TRUE,C341&lt;&gt;8),7,IF(AND(AN340=TRUE,C341=8),6,0))))))))</f>
        <v>0</v>
      </c>
      <c r="AR343" s="274" t="s">
        <v>399</v>
      </c>
    </row>
    <row r="344" spans="1:44" s="44" customFormat="1" ht="12" customHeight="1">
      <c r="A344" s="799"/>
      <c r="B344" s="73"/>
      <c r="E344" s="64"/>
      <c r="F344" s="326" t="s">
        <v>49</v>
      </c>
      <c r="G344" s="248">
        <v>1</v>
      </c>
      <c r="H344" s="73"/>
      <c r="J344" s="64"/>
      <c r="K344" s="839" t="s">
        <v>953</v>
      </c>
      <c r="L344" s="840"/>
      <c r="M344" s="840"/>
      <c r="N344" s="845" t="s">
        <v>954</v>
      </c>
      <c r="O344" s="846"/>
      <c r="P344" s="847"/>
      <c r="Q344" s="352" t="s">
        <v>49</v>
      </c>
      <c r="R344" s="60" t="s">
        <v>955</v>
      </c>
      <c r="S344" s="60"/>
      <c r="T344" s="60"/>
      <c r="U344" s="60"/>
      <c r="V344" s="60"/>
      <c r="W344" s="60"/>
      <c r="X344" s="60"/>
      <c r="Y344" s="271"/>
      <c r="Z344" s="60"/>
      <c r="AA344" s="60"/>
      <c r="AB344" s="60"/>
      <c r="AC344" s="60"/>
      <c r="AD344" s="60"/>
      <c r="AE344" s="60"/>
      <c r="AF344" s="86"/>
      <c r="AG344" s="326" t="s">
        <v>49</v>
      </c>
      <c r="AH344" s="445"/>
      <c r="AI344" s="238"/>
      <c r="AJ344" s="73"/>
      <c r="AK344" s="120"/>
      <c r="AN344" s="44" t="b">
        <f t="shared" si="1"/>
        <v>0</v>
      </c>
      <c r="AO344" s="274" t="s">
        <v>216</v>
      </c>
      <c r="AP344" s="274"/>
      <c r="AQ344" s="277"/>
      <c r="AR344" s="274" t="s">
        <v>400</v>
      </c>
    </row>
    <row r="345" spans="1:44" s="44" customFormat="1" ht="12" customHeight="1">
      <c r="A345" s="799"/>
      <c r="B345" s="73"/>
      <c r="E345" s="64"/>
      <c r="H345" s="73"/>
      <c r="J345" s="64"/>
      <c r="K345" s="841"/>
      <c r="L345" s="842"/>
      <c r="M345" s="842"/>
      <c r="N345" s="848"/>
      <c r="O345" s="849"/>
      <c r="P345" s="850"/>
      <c r="Q345" s="326" t="s">
        <v>49</v>
      </c>
      <c r="R345" s="44" t="s">
        <v>956</v>
      </c>
      <c r="AF345" s="64"/>
      <c r="AJ345" s="73"/>
      <c r="AK345" s="120"/>
      <c r="AN345" s="44" t="b">
        <f t="shared" si="1"/>
        <v>0</v>
      </c>
      <c r="AO345" s="274" t="s">
        <v>217</v>
      </c>
      <c r="AP345" s="274"/>
      <c r="AQ345" s="277"/>
      <c r="AR345" s="274" t="s">
        <v>401</v>
      </c>
    </row>
    <row r="346" spans="1:44" s="44" customFormat="1" ht="12" customHeight="1" thickBot="1">
      <c r="A346" s="799"/>
      <c r="B346" s="73"/>
      <c r="E346" s="64"/>
      <c r="H346" s="73"/>
      <c r="J346" s="64"/>
      <c r="K346" s="841"/>
      <c r="L346" s="842"/>
      <c r="M346" s="842"/>
      <c r="N346" s="839" t="s">
        <v>957</v>
      </c>
      <c r="O346" s="840"/>
      <c r="P346" s="851"/>
      <c r="Q346" s="59" t="s">
        <v>318</v>
      </c>
      <c r="R346" s="60" t="s">
        <v>958</v>
      </c>
      <c r="S346" s="60"/>
      <c r="T346" s="60"/>
      <c r="U346" s="60"/>
      <c r="V346" s="60"/>
      <c r="W346" s="60" t="s">
        <v>99</v>
      </c>
      <c r="X346" s="854"/>
      <c r="Y346" s="854"/>
      <c r="Z346" s="854"/>
      <c r="AA346" s="854"/>
      <c r="AB346" s="854"/>
      <c r="AC346" s="854"/>
      <c r="AD346" s="854"/>
      <c r="AE346" s="854"/>
      <c r="AF346" s="86" t="s">
        <v>2</v>
      </c>
      <c r="AJ346" s="73"/>
      <c r="AK346" s="120"/>
      <c r="AN346" s="44" t="b">
        <f t="shared" si="1"/>
        <v>0</v>
      </c>
      <c r="AO346" s="274" t="s">
        <v>218</v>
      </c>
      <c r="AP346" s="274"/>
      <c r="AQ346" s="274"/>
      <c r="AR346" s="274" t="s">
        <v>402</v>
      </c>
    </row>
    <row r="347" spans="1:44" s="44" customFormat="1" ht="12" customHeight="1" thickBot="1">
      <c r="A347" s="799"/>
      <c r="B347" s="73"/>
      <c r="E347" s="64"/>
      <c r="H347" s="73"/>
      <c r="J347" s="64"/>
      <c r="K347" s="841"/>
      <c r="L347" s="842"/>
      <c r="M347" s="842"/>
      <c r="N347" s="841"/>
      <c r="O347" s="842"/>
      <c r="P347" s="852"/>
      <c r="Q347" s="49" t="s">
        <v>396</v>
      </c>
      <c r="R347" s="44" t="s">
        <v>959</v>
      </c>
      <c r="S347" s="445"/>
      <c r="T347" s="445"/>
      <c r="U347" s="263" t="s">
        <v>99</v>
      </c>
      <c r="V347" s="782"/>
      <c r="W347" s="782"/>
      <c r="X347" s="782"/>
      <c r="Y347" s="782"/>
      <c r="Z347" s="782"/>
      <c r="AA347" s="782"/>
      <c r="AB347" s="782"/>
      <c r="AC347" s="782"/>
      <c r="AD347" s="782"/>
      <c r="AE347" s="782"/>
      <c r="AF347" s="64" t="s">
        <v>2</v>
      </c>
      <c r="AJ347" s="73"/>
      <c r="AK347" s="120"/>
      <c r="AN347" s="273" t="b">
        <f>IF(R344="■",TRUE,FALSE)</f>
        <v>0</v>
      </c>
      <c r="AO347" s="274" t="s">
        <v>477</v>
      </c>
      <c r="AP347" s="274"/>
      <c r="AQ347" s="281" t="str">
        <f>IF(AND(AN332=5,AN347=TRUE),AA353,"")</f>
        <v/>
      </c>
      <c r="AR347" s="5"/>
    </row>
    <row r="348" spans="1:44" s="44" customFormat="1" ht="12" customHeight="1" thickBot="1">
      <c r="A348" s="799"/>
      <c r="B348" s="73"/>
      <c r="E348" s="64"/>
      <c r="H348" s="73"/>
      <c r="J348" s="64"/>
      <c r="K348" s="841"/>
      <c r="L348" s="842"/>
      <c r="M348" s="842"/>
      <c r="N348" s="841"/>
      <c r="O348" s="842"/>
      <c r="P348" s="852"/>
      <c r="Q348" s="7" t="s">
        <v>396</v>
      </c>
      <c r="R348" s="44" t="s">
        <v>960</v>
      </c>
      <c r="S348" s="7"/>
      <c r="T348" s="7"/>
      <c r="U348" s="7"/>
      <c r="V348" s="7"/>
      <c r="W348" s="7"/>
      <c r="X348" s="7" t="s">
        <v>99</v>
      </c>
      <c r="Y348" s="855"/>
      <c r="Z348" s="855"/>
      <c r="AA348" s="855"/>
      <c r="AB348" s="855"/>
      <c r="AC348" s="855"/>
      <c r="AD348" s="855"/>
      <c r="AE348" s="855"/>
      <c r="AF348" s="56" t="s">
        <v>2</v>
      </c>
      <c r="AJ348" s="73"/>
      <c r="AK348" s="120"/>
      <c r="AN348" s="273" t="b">
        <f>IF(R346="■",TRUE,FALSE)</f>
        <v>0</v>
      </c>
      <c r="AO348" s="274" t="s">
        <v>482</v>
      </c>
      <c r="AP348" s="274"/>
      <c r="AQ348" s="281" t="str">
        <f>IF(AND(AQ339=5,AN348=TRUE),AA355,"")</f>
        <v/>
      </c>
      <c r="AR348" s="274" t="s">
        <v>933</v>
      </c>
    </row>
    <row r="349" spans="1:44" s="44" customFormat="1" ht="12" customHeight="1">
      <c r="A349" s="799"/>
      <c r="B349" s="73"/>
      <c r="E349" s="64"/>
      <c r="H349" s="73"/>
      <c r="J349" s="64"/>
      <c r="K349" s="841"/>
      <c r="L349" s="842"/>
      <c r="M349" s="842"/>
      <c r="N349" s="841"/>
      <c r="O349" s="842"/>
      <c r="P349" s="852"/>
      <c r="Q349" s="352" t="s">
        <v>49</v>
      </c>
      <c r="R349" s="60" t="s">
        <v>961</v>
      </c>
      <c r="S349" s="60"/>
      <c r="T349" s="60"/>
      <c r="U349" s="60"/>
      <c r="V349" s="60"/>
      <c r="W349" s="60"/>
      <c r="X349" s="60"/>
      <c r="Y349" s="383" t="s">
        <v>49</v>
      </c>
      <c r="Z349" s="856" t="s">
        <v>962</v>
      </c>
      <c r="AA349" s="856"/>
      <c r="AB349" s="856"/>
      <c r="AC349" s="856"/>
      <c r="AD349" s="856"/>
      <c r="AE349" s="856"/>
      <c r="AF349" s="857"/>
      <c r="AJ349" s="73"/>
      <c r="AK349" s="120"/>
      <c r="AR349" s="274" t="s">
        <v>934</v>
      </c>
    </row>
    <row r="350" spans="1:44" s="44" customFormat="1" ht="12" customHeight="1">
      <c r="A350" s="799"/>
      <c r="B350" s="73"/>
      <c r="E350" s="64"/>
      <c r="H350" s="73"/>
      <c r="J350" s="64"/>
      <c r="K350" s="843"/>
      <c r="L350" s="844"/>
      <c r="M350" s="844"/>
      <c r="N350" s="843"/>
      <c r="O350" s="844"/>
      <c r="P350" s="853"/>
      <c r="Q350" s="73"/>
      <c r="R350" s="365" t="s">
        <v>49</v>
      </c>
      <c r="S350" s="858" t="s">
        <v>963</v>
      </c>
      <c r="T350" s="858"/>
      <c r="U350" s="858"/>
      <c r="V350" s="858"/>
      <c r="W350" s="858"/>
      <c r="X350" s="858"/>
      <c r="Y350" s="365" t="s">
        <v>49</v>
      </c>
      <c r="Z350" s="858" t="s">
        <v>964</v>
      </c>
      <c r="AA350" s="858"/>
      <c r="AB350" s="858"/>
      <c r="AC350" s="858"/>
      <c r="AD350" s="858"/>
      <c r="AE350" s="858"/>
      <c r="AF350" s="859"/>
      <c r="AJ350" s="73"/>
      <c r="AK350" s="120"/>
      <c r="AN350" s="277" t="s">
        <v>403</v>
      </c>
      <c r="AR350" s="274" t="s">
        <v>936</v>
      </c>
    </row>
    <row r="351" spans="1:44" s="44" customFormat="1" ht="12" customHeight="1">
      <c r="A351" s="799"/>
      <c r="B351" s="73"/>
      <c r="E351" s="64"/>
      <c r="H351" s="73"/>
      <c r="J351" s="64"/>
      <c r="K351" s="59" t="s">
        <v>542</v>
      </c>
      <c r="L351" s="60"/>
      <c r="M351" s="60"/>
      <c r="N351" s="860" t="s">
        <v>1012</v>
      </c>
      <c r="O351" s="861"/>
      <c r="P351" s="862"/>
      <c r="Q351" s="496" t="s">
        <v>49</v>
      </c>
      <c r="R351" s="491" t="s">
        <v>995</v>
      </c>
      <c r="S351" s="492"/>
      <c r="T351" s="492"/>
      <c r="U351" s="492"/>
      <c r="V351" s="492"/>
      <c r="W351" s="492"/>
      <c r="X351" s="493" t="s">
        <v>99</v>
      </c>
      <c r="Y351" s="497" t="s">
        <v>49</v>
      </c>
      <c r="Z351" s="494" t="s">
        <v>1015</v>
      </c>
      <c r="AA351" s="493"/>
      <c r="AB351" s="497" t="s">
        <v>49</v>
      </c>
      <c r="AC351" s="863" t="s">
        <v>1016</v>
      </c>
      <c r="AD351" s="863"/>
      <c r="AE351" s="863"/>
      <c r="AF351" s="495" t="s">
        <v>2</v>
      </c>
      <c r="AJ351" s="73"/>
      <c r="AK351" s="120"/>
      <c r="AN351" s="277" t="s">
        <v>404</v>
      </c>
      <c r="AR351" s="274" t="s">
        <v>401</v>
      </c>
    </row>
    <row r="352" spans="1:44" s="44" customFormat="1" ht="12" customHeight="1">
      <c r="A352" s="799"/>
      <c r="B352" s="73"/>
      <c r="E352" s="64"/>
      <c r="H352" s="73"/>
      <c r="J352" s="64"/>
      <c r="K352" s="73" t="s">
        <v>546</v>
      </c>
      <c r="N352" s="865" t="s">
        <v>543</v>
      </c>
      <c r="O352" s="767"/>
      <c r="P352" s="768"/>
      <c r="Q352" s="59" t="s">
        <v>318</v>
      </c>
      <c r="R352" s="885" t="s">
        <v>544</v>
      </c>
      <c r="S352" s="885"/>
      <c r="T352" s="885"/>
      <c r="U352" s="885"/>
      <c r="V352" s="885"/>
      <c r="W352" s="885"/>
      <c r="X352" s="60" t="s">
        <v>99</v>
      </c>
      <c r="Y352" s="349" t="s">
        <v>49</v>
      </c>
      <c r="Z352" s="60" t="s">
        <v>0</v>
      </c>
      <c r="AA352" s="60"/>
      <c r="AB352" s="349" t="s">
        <v>49</v>
      </c>
      <c r="AC352" s="60" t="s">
        <v>545</v>
      </c>
      <c r="AD352" s="60"/>
      <c r="AE352" s="60"/>
      <c r="AF352" s="86"/>
      <c r="AJ352" s="73"/>
      <c r="AK352" s="120"/>
      <c r="AN352" s="277" t="s">
        <v>405</v>
      </c>
      <c r="AR352" s="274" t="s">
        <v>402</v>
      </c>
    </row>
    <row r="353" spans="1:58" s="44" customFormat="1" ht="12" customHeight="1">
      <c r="A353" s="799"/>
      <c r="B353" s="73"/>
      <c r="E353" s="64"/>
      <c r="H353" s="73"/>
      <c r="J353" s="64"/>
      <c r="K353" s="73"/>
      <c r="N353" s="59" t="s">
        <v>547</v>
      </c>
      <c r="O353" s="60"/>
      <c r="P353" s="86"/>
      <c r="Q353" s="59" t="s">
        <v>318</v>
      </c>
      <c r="R353" s="60" t="s">
        <v>548</v>
      </c>
      <c r="S353" s="60"/>
      <c r="T353" s="60"/>
      <c r="U353" s="60"/>
      <c r="V353" s="60"/>
      <c r="W353" s="60"/>
      <c r="X353" s="60" t="s">
        <v>99</v>
      </c>
      <c r="Y353" s="349" t="s">
        <v>49</v>
      </c>
      <c r="Z353" s="60" t="s">
        <v>0</v>
      </c>
      <c r="AA353" s="60"/>
      <c r="AB353" s="349" t="s">
        <v>49</v>
      </c>
      <c r="AC353" s="60" t="s">
        <v>545</v>
      </c>
      <c r="AD353" s="60"/>
      <c r="AE353" s="60"/>
      <c r="AF353" s="86"/>
      <c r="AJ353" s="73"/>
      <c r="AK353" s="120"/>
      <c r="AN353" s="277" t="s">
        <v>406</v>
      </c>
    </row>
    <row r="354" spans="1:58" s="44" customFormat="1" ht="12" customHeight="1">
      <c r="A354" s="799"/>
      <c r="B354" s="73"/>
      <c r="E354" s="64"/>
      <c r="H354" s="73"/>
      <c r="J354" s="64"/>
      <c r="K354" s="73"/>
      <c r="N354" s="74" t="s">
        <v>549</v>
      </c>
      <c r="O354" s="75"/>
      <c r="P354" s="104"/>
      <c r="Q354" s="327" t="s">
        <v>49</v>
      </c>
      <c r="R354" s="75" t="s">
        <v>550</v>
      </c>
      <c r="S354" s="75"/>
      <c r="T354" s="75"/>
      <c r="U354" s="75"/>
      <c r="V354" s="75"/>
      <c r="W354" s="75"/>
      <c r="X354" s="75"/>
      <c r="Y354" s="75"/>
      <c r="Z354" s="75"/>
      <c r="AA354" s="75"/>
      <c r="AB354" s="75"/>
      <c r="AC354" s="75"/>
      <c r="AD354" s="75"/>
      <c r="AE354" s="75"/>
      <c r="AF354" s="104"/>
      <c r="AJ354" s="73"/>
      <c r="AK354" s="120"/>
      <c r="AN354" s="277" t="s">
        <v>407</v>
      </c>
    </row>
    <row r="355" spans="1:58" s="44" customFormat="1" ht="12" customHeight="1">
      <c r="A355" s="799"/>
      <c r="B355" s="73"/>
      <c r="E355" s="64"/>
      <c r="H355" s="73"/>
      <c r="J355" s="64"/>
      <c r="K355" s="73"/>
      <c r="N355" s="73" t="s">
        <v>551</v>
      </c>
      <c r="P355" s="64"/>
      <c r="Q355" s="73" t="s">
        <v>318</v>
      </c>
      <c r="R355" s="44" t="s">
        <v>552</v>
      </c>
      <c r="X355" s="44" t="s">
        <v>99</v>
      </c>
      <c r="Y355" s="338" t="s">
        <v>49</v>
      </c>
      <c r="Z355" s="44" t="s">
        <v>0</v>
      </c>
      <c r="AB355" s="338" t="s">
        <v>49</v>
      </c>
      <c r="AC355" s="44" t="s">
        <v>545</v>
      </c>
      <c r="AF355" s="64"/>
      <c r="AJ355" s="73"/>
      <c r="AK355" s="120"/>
      <c r="AN355" s="274"/>
      <c r="AO355" s="274"/>
    </row>
    <row r="356" spans="1:58" s="44" customFormat="1" ht="12" customHeight="1">
      <c r="A356" s="799"/>
      <c r="B356" s="73"/>
      <c r="E356" s="64"/>
      <c r="H356" s="73"/>
      <c r="J356" s="64"/>
      <c r="K356" s="73"/>
      <c r="N356" s="73" t="s">
        <v>549</v>
      </c>
      <c r="P356" s="64"/>
      <c r="Q356" s="73" t="s">
        <v>318</v>
      </c>
      <c r="R356" s="44" t="s">
        <v>553</v>
      </c>
      <c r="X356" s="44" t="s">
        <v>99</v>
      </c>
      <c r="Y356" s="338" t="s">
        <v>49</v>
      </c>
      <c r="Z356" s="44" t="s">
        <v>0</v>
      </c>
      <c r="AB356" s="338" t="s">
        <v>49</v>
      </c>
      <c r="AC356" s="44" t="s">
        <v>545</v>
      </c>
      <c r="AF356" s="64"/>
      <c r="AJ356" s="73"/>
      <c r="AK356" s="120"/>
      <c r="AN356" s="274" t="s">
        <v>408</v>
      </c>
      <c r="AO356" s="274"/>
    </row>
    <row r="357" spans="1:58" s="44" customFormat="1" ht="12" customHeight="1">
      <c r="A357" s="799"/>
      <c r="B357" s="73"/>
      <c r="E357" s="64"/>
      <c r="H357" s="73"/>
      <c r="J357" s="64"/>
      <c r="K357" s="73"/>
      <c r="N357" s="73"/>
      <c r="P357" s="64"/>
      <c r="Q357" s="326" t="s">
        <v>49</v>
      </c>
      <c r="R357" s="44" t="s">
        <v>554</v>
      </c>
      <c r="AF357" s="64"/>
      <c r="AJ357" s="73"/>
      <c r="AK357" s="120"/>
      <c r="AN357" s="274" t="s">
        <v>409</v>
      </c>
      <c r="AO357" s="274"/>
    </row>
    <row r="358" spans="1:58" s="44" customFormat="1" ht="12" customHeight="1">
      <c r="A358" s="799"/>
      <c r="B358" s="73"/>
      <c r="E358" s="64"/>
      <c r="H358" s="73"/>
      <c r="J358" s="64"/>
      <c r="K358" s="73"/>
      <c r="N358" s="59" t="s">
        <v>555</v>
      </c>
      <c r="O358" s="60"/>
      <c r="P358" s="86"/>
      <c r="Q358" s="352" t="s">
        <v>49</v>
      </c>
      <c r="R358" s="60" t="s">
        <v>556</v>
      </c>
      <c r="S358" s="60"/>
      <c r="T358" s="60"/>
      <c r="U358" s="886"/>
      <c r="V358" s="886"/>
      <c r="W358" s="886"/>
      <c r="X358" s="886"/>
      <c r="Y358" s="886"/>
      <c r="Z358" s="886"/>
      <c r="AA358" s="886"/>
      <c r="AB358" s="886"/>
      <c r="AC358" s="886"/>
      <c r="AD358" s="886"/>
      <c r="AE358" s="886"/>
      <c r="AF358" s="887"/>
      <c r="AJ358" s="73"/>
      <c r="AK358" s="120"/>
      <c r="AN358" s="274" t="s">
        <v>410</v>
      </c>
      <c r="AO358" s="274"/>
    </row>
    <row r="359" spans="1:58" s="44" customFormat="1" ht="12" customHeight="1">
      <c r="A359" s="799"/>
      <c r="B359" s="73"/>
      <c r="E359" s="64"/>
      <c r="H359" s="73"/>
      <c r="J359" s="64"/>
      <c r="K359" s="73"/>
      <c r="N359" s="73" t="s">
        <v>557</v>
      </c>
      <c r="P359" s="64"/>
      <c r="Q359" s="73"/>
      <c r="U359" s="888"/>
      <c r="V359" s="888"/>
      <c r="W359" s="888"/>
      <c r="X359" s="888"/>
      <c r="Y359" s="888"/>
      <c r="Z359" s="888"/>
      <c r="AA359" s="888"/>
      <c r="AB359" s="888"/>
      <c r="AC359" s="888"/>
      <c r="AD359" s="888"/>
      <c r="AE359" s="888"/>
      <c r="AF359" s="889"/>
      <c r="AJ359" s="73"/>
      <c r="AK359" s="120"/>
      <c r="AN359" s="274" t="s">
        <v>411</v>
      </c>
      <c r="AO359" s="274"/>
    </row>
    <row r="360" spans="1:58" s="44" customFormat="1" ht="12" customHeight="1">
      <c r="A360" s="799"/>
      <c r="B360" s="73"/>
      <c r="E360" s="64"/>
      <c r="H360" s="73"/>
      <c r="J360" s="64"/>
      <c r="K360" s="73"/>
      <c r="N360" s="73"/>
      <c r="P360" s="64"/>
      <c r="Q360" s="350" t="s">
        <v>49</v>
      </c>
      <c r="R360" s="47" t="s">
        <v>558</v>
      </c>
      <c r="S360" s="47"/>
      <c r="T360" s="47"/>
      <c r="U360" s="891"/>
      <c r="V360" s="891"/>
      <c r="W360" s="891"/>
      <c r="X360" s="891"/>
      <c r="Y360" s="891"/>
      <c r="Z360" s="891"/>
      <c r="AA360" s="891"/>
      <c r="AB360" s="891"/>
      <c r="AC360" s="891"/>
      <c r="AD360" s="891"/>
      <c r="AE360" s="891"/>
      <c r="AF360" s="892"/>
      <c r="AJ360" s="73"/>
      <c r="AK360" s="120"/>
      <c r="AN360" s="274" t="s">
        <v>412</v>
      </c>
      <c r="AO360" s="274"/>
    </row>
    <row r="361" spans="1:58" s="44" customFormat="1" ht="12" customHeight="1" thickBot="1">
      <c r="A361" s="799"/>
      <c r="B361" s="73"/>
      <c r="E361" s="64"/>
      <c r="H361" s="73"/>
      <c r="J361" s="64"/>
      <c r="K361" s="73"/>
      <c r="N361" s="73"/>
      <c r="P361" s="64"/>
      <c r="Q361" s="326" t="s">
        <v>49</v>
      </c>
      <c r="R361" s="44" t="s">
        <v>559</v>
      </c>
      <c r="U361" s="893"/>
      <c r="V361" s="893"/>
      <c r="W361" s="893"/>
      <c r="X361" s="893"/>
      <c r="Y361" s="893"/>
      <c r="Z361" s="893"/>
      <c r="AA361" s="893"/>
      <c r="AB361" s="893"/>
      <c r="AC361" s="893"/>
      <c r="AD361" s="893"/>
      <c r="AE361" s="893"/>
      <c r="AF361" s="894"/>
      <c r="AJ361" s="73"/>
      <c r="AK361" s="120"/>
      <c r="AO361" s="274"/>
    </row>
    <row r="362" spans="1:58" s="44" customFormat="1" ht="12" customHeight="1">
      <c r="A362" s="799"/>
      <c r="B362" s="114" t="s">
        <v>560</v>
      </c>
      <c r="C362" s="115"/>
      <c r="D362" s="115"/>
      <c r="E362" s="116"/>
      <c r="F362" s="115" t="s">
        <v>238</v>
      </c>
      <c r="G362" s="116"/>
      <c r="H362" s="114"/>
      <c r="I362" s="115"/>
      <c r="J362" s="116"/>
      <c r="K362" s="882" t="s">
        <v>998</v>
      </c>
      <c r="L362" s="883"/>
      <c r="M362" s="883"/>
      <c r="N362" s="883"/>
      <c r="O362" s="883"/>
      <c r="P362" s="884"/>
      <c r="Q362" s="469" t="s">
        <v>49</v>
      </c>
      <c r="R362" s="467" t="s">
        <v>995</v>
      </c>
      <c r="S362" s="29"/>
      <c r="T362" s="29"/>
      <c r="U362" s="29"/>
      <c r="V362" s="29"/>
      <c r="W362" s="29"/>
      <c r="X362" s="29"/>
      <c r="Y362" s="29"/>
      <c r="Z362" s="29"/>
      <c r="AA362" s="29"/>
      <c r="AB362" s="29"/>
      <c r="AC362" s="29"/>
      <c r="AD362" s="29"/>
      <c r="AE362" s="29"/>
      <c r="AF362" s="468"/>
      <c r="AG362" s="464"/>
      <c r="AH362" s="465"/>
      <c r="AI362" s="466"/>
      <c r="AJ362" s="114"/>
      <c r="AK362" s="117"/>
      <c r="AO362" s="274"/>
    </row>
    <row r="363" spans="1:58" s="44" customFormat="1" ht="12" customHeight="1">
      <c r="A363" s="799"/>
      <c r="B363" s="747" t="s">
        <v>563</v>
      </c>
      <c r="C363" s="748"/>
      <c r="D363" s="748"/>
      <c r="E363" s="749"/>
      <c r="F363" s="326" t="s">
        <v>49</v>
      </c>
      <c r="G363" s="248">
        <v>8</v>
      </c>
      <c r="H363" s="333" t="s">
        <v>49</v>
      </c>
      <c r="I363" s="44" t="s">
        <v>219</v>
      </c>
      <c r="J363" s="64"/>
      <c r="K363" s="1044" t="s">
        <v>1182</v>
      </c>
      <c r="L363" s="1076"/>
      <c r="M363" s="1076"/>
      <c r="N363" s="1076"/>
      <c r="O363" s="1076"/>
      <c r="P363" s="1045"/>
      <c r="Q363" s="326" t="s">
        <v>49</v>
      </c>
      <c r="R363" s="777" t="s">
        <v>561</v>
      </c>
      <c r="S363" s="777"/>
      <c r="T363" s="777"/>
      <c r="U363" s="777"/>
      <c r="V363" s="777"/>
      <c r="W363" s="777"/>
      <c r="X363" s="777"/>
      <c r="Y363" s="777"/>
      <c r="Z363" s="777"/>
      <c r="AA363" s="777"/>
      <c r="AB363" s="777"/>
      <c r="AC363" s="777"/>
      <c r="AD363" s="777"/>
      <c r="AE363" s="777"/>
      <c r="AF363" s="778"/>
      <c r="AG363" s="54"/>
      <c r="AH363" s="237"/>
      <c r="AI363" s="272"/>
      <c r="AJ363" s="73"/>
      <c r="AK363" s="120"/>
      <c r="AO363" s="274"/>
    </row>
    <row r="364" spans="1:58" s="44" customFormat="1" ht="12" customHeight="1">
      <c r="A364" s="799"/>
      <c r="B364" s="73" t="s">
        <v>565</v>
      </c>
      <c r="E364" s="64"/>
      <c r="F364" s="326" t="s">
        <v>49</v>
      </c>
      <c r="G364" s="248">
        <v>7</v>
      </c>
      <c r="H364" s="333" t="s">
        <v>49</v>
      </c>
      <c r="I364" s="44" t="s">
        <v>252</v>
      </c>
      <c r="J364" s="64"/>
      <c r="K364" s="74"/>
      <c r="L364" s="75"/>
      <c r="M364" s="75"/>
      <c r="N364" s="75"/>
      <c r="O364" s="75"/>
      <c r="P364" s="75"/>
      <c r="Q364" s="356" t="s">
        <v>49</v>
      </c>
      <c r="R364" s="942" t="s">
        <v>1183</v>
      </c>
      <c r="S364" s="942"/>
      <c r="T364" s="942"/>
      <c r="U364" s="942"/>
      <c r="V364" s="942"/>
      <c r="W364" s="942"/>
      <c r="X364" s="942"/>
      <c r="Y364" s="942"/>
      <c r="Z364" s="942"/>
      <c r="AA364" s="942"/>
      <c r="AB364" s="942"/>
      <c r="AC364" s="942"/>
      <c r="AD364" s="942"/>
      <c r="AE364" s="942"/>
      <c r="AF364" s="943"/>
      <c r="AG364" s="107"/>
      <c r="AH364" s="396"/>
      <c r="AI364" s="479"/>
      <c r="AJ364" s="73"/>
      <c r="AK364" s="120"/>
      <c r="AO364" s="274"/>
    </row>
    <row r="365" spans="1:58" s="44" customFormat="1" ht="12" customHeight="1">
      <c r="A365" s="799"/>
      <c r="B365" s="73" t="s">
        <v>99</v>
      </c>
      <c r="C365" s="44">
        <f>C341</f>
        <v>4</v>
      </c>
      <c r="D365" s="44" t="s">
        <v>530</v>
      </c>
      <c r="E365" s="64"/>
      <c r="F365" s="326" t="s">
        <v>49</v>
      </c>
      <c r="G365" s="248">
        <v>6</v>
      </c>
      <c r="H365" s="333" t="s">
        <v>49</v>
      </c>
      <c r="I365" s="44" t="s">
        <v>220</v>
      </c>
      <c r="J365" s="64"/>
      <c r="K365" s="1175" t="s">
        <v>1184</v>
      </c>
      <c r="L365" s="908" t="s">
        <v>1185</v>
      </c>
      <c r="M365" s="823"/>
      <c r="N365" s="823"/>
      <c r="O365" s="823"/>
      <c r="P365" s="909"/>
      <c r="R365" s="338" t="s">
        <v>49</v>
      </c>
      <c r="S365" s="44" t="s">
        <v>999</v>
      </c>
      <c r="AF365" s="64"/>
      <c r="AG365" s="326" t="s">
        <v>49</v>
      </c>
      <c r="AH365" s="748" t="s">
        <v>341</v>
      </c>
      <c r="AI365" s="749"/>
      <c r="AJ365" s="73"/>
      <c r="AK365" s="120"/>
      <c r="AO365" s="274"/>
    </row>
    <row r="366" spans="1:58" s="44" customFormat="1" ht="12" customHeight="1">
      <c r="A366" s="799"/>
      <c r="B366" s="73"/>
      <c r="E366" s="64"/>
      <c r="F366" s="326" t="s">
        <v>49</v>
      </c>
      <c r="G366" s="248">
        <v>5</v>
      </c>
      <c r="H366" s="333" t="s">
        <v>49</v>
      </c>
      <c r="I366" s="44" t="s">
        <v>221</v>
      </c>
      <c r="J366" s="64"/>
      <c r="K366" s="1176"/>
      <c r="L366" s="73"/>
      <c r="P366" s="64"/>
      <c r="Q366" s="73"/>
      <c r="R366" s="484" t="s">
        <v>49</v>
      </c>
      <c r="S366" s="955" t="s">
        <v>1000</v>
      </c>
      <c r="T366" s="955"/>
      <c r="U366" s="955"/>
      <c r="V366" s="955"/>
      <c r="W366" s="955"/>
      <c r="X366" s="955"/>
      <c r="Y366" s="955"/>
      <c r="Z366" s="955"/>
      <c r="AA366" s="129" t="s">
        <v>99</v>
      </c>
      <c r="AB366" s="782"/>
      <c r="AC366" s="782"/>
      <c r="AD366" s="748" t="s">
        <v>1001</v>
      </c>
      <c r="AE366" s="748"/>
      <c r="AF366" s="749"/>
      <c r="AG366" s="326" t="s">
        <v>49</v>
      </c>
      <c r="AH366" s="748" t="s">
        <v>481</v>
      </c>
      <c r="AI366" s="749"/>
      <c r="AJ366" s="73"/>
      <c r="AK366" s="120"/>
      <c r="AO366" s="274"/>
    </row>
    <row r="367" spans="1:58" s="44" customFormat="1" ht="12" customHeight="1">
      <c r="A367" s="799"/>
      <c r="B367" s="73"/>
      <c r="E367" s="64"/>
      <c r="F367" s="326" t="s">
        <v>49</v>
      </c>
      <c r="G367" s="248">
        <v>4</v>
      </c>
      <c r="H367" s="73"/>
      <c r="J367" s="64"/>
      <c r="K367" s="1176"/>
      <c r="L367" s="73"/>
      <c r="Q367" s="73"/>
      <c r="R367" s="484" t="s">
        <v>49</v>
      </c>
      <c r="S367" s="955" t="s">
        <v>1186</v>
      </c>
      <c r="T367" s="955"/>
      <c r="U367" s="955"/>
      <c r="V367" s="955"/>
      <c r="W367" s="955"/>
      <c r="X367" s="955"/>
      <c r="Y367" s="955"/>
      <c r="Z367" s="955"/>
      <c r="AA367" s="955"/>
      <c r="AB367" s="955"/>
      <c r="AC367" s="955"/>
      <c r="AD367" s="955"/>
      <c r="AE367" s="955"/>
      <c r="AF367" s="956"/>
      <c r="AG367" s="326" t="s">
        <v>49</v>
      </c>
      <c r="AH367" s="748" t="s">
        <v>562</v>
      </c>
      <c r="AI367" s="749"/>
      <c r="AJ367" s="73"/>
      <c r="AK367" s="120"/>
      <c r="AL367" s="5"/>
      <c r="AM367" s="5"/>
      <c r="AN367" s="5"/>
      <c r="AO367" s="274"/>
      <c r="AP367" s="5"/>
      <c r="AQ367" s="5"/>
      <c r="AS367" s="5"/>
      <c r="AT367" s="5"/>
      <c r="AU367" s="5"/>
      <c r="AV367" s="5"/>
      <c r="AW367" s="5"/>
      <c r="AX367" s="5"/>
      <c r="AY367" s="5"/>
      <c r="AZ367" s="5"/>
      <c r="BA367" s="5"/>
      <c r="BB367" s="5"/>
      <c r="BC367" s="5"/>
      <c r="BD367" s="5"/>
      <c r="BE367" s="5"/>
      <c r="BF367" s="5"/>
    </row>
    <row r="368" spans="1:58" s="5" customFormat="1" ht="12" customHeight="1">
      <c r="A368" s="799"/>
      <c r="B368" s="73"/>
      <c r="C368" s="44"/>
      <c r="D368" s="44"/>
      <c r="E368" s="64"/>
      <c r="F368" s="326" t="s">
        <v>49</v>
      </c>
      <c r="G368" s="248">
        <v>1</v>
      </c>
      <c r="H368" s="73"/>
      <c r="I368" s="44"/>
      <c r="J368" s="64"/>
      <c r="K368" s="1176"/>
      <c r="L368" s="73"/>
      <c r="M368" s="44"/>
      <c r="N368" s="44"/>
      <c r="O368" s="44"/>
      <c r="P368" s="44"/>
      <c r="Q368" s="73"/>
      <c r="R368" s="866" t="s">
        <v>1191</v>
      </c>
      <c r="S368" s="866"/>
      <c r="T368" s="866"/>
      <c r="U368" s="866"/>
      <c r="V368" s="783"/>
      <c r="W368" s="783"/>
      <c r="X368" s="487" t="s">
        <v>1192</v>
      </c>
      <c r="Y368" s="867" t="s">
        <v>1193</v>
      </c>
      <c r="Z368" s="867"/>
      <c r="AA368" s="867"/>
      <c r="AB368" s="867"/>
      <c r="AC368" s="867"/>
      <c r="AD368" s="783"/>
      <c r="AE368" s="783"/>
      <c r="AF368" s="486" t="s">
        <v>1192</v>
      </c>
      <c r="AG368" s="326" t="s">
        <v>49</v>
      </c>
      <c r="AH368" s="748" t="s">
        <v>564</v>
      </c>
      <c r="AI368" s="749"/>
      <c r="AJ368" s="73"/>
      <c r="AK368" s="120"/>
      <c r="AO368" s="274"/>
      <c r="AR368" s="44"/>
    </row>
    <row r="369" spans="1:58" s="5" customFormat="1" ht="12" customHeight="1">
      <c r="A369" s="799"/>
      <c r="B369" s="73"/>
      <c r="C369" s="44"/>
      <c r="D369" s="44"/>
      <c r="E369" s="64"/>
      <c r="F369" s="44"/>
      <c r="G369" s="44"/>
      <c r="H369" s="73"/>
      <c r="I369" s="44"/>
      <c r="J369" s="64"/>
      <c r="K369" s="1176"/>
      <c r="L369" s="865" t="s">
        <v>1003</v>
      </c>
      <c r="M369" s="767"/>
      <c r="N369" s="767"/>
      <c r="O369" s="767"/>
      <c r="P369" s="768"/>
      <c r="Q369" s="352" t="s">
        <v>49</v>
      </c>
      <c r="R369" s="60" t="s">
        <v>1004</v>
      </c>
      <c r="S369" s="60"/>
      <c r="T369" s="60"/>
      <c r="U369" s="60"/>
      <c r="V369" s="60"/>
      <c r="W369" s="60"/>
      <c r="X369" s="240" t="s">
        <v>99</v>
      </c>
      <c r="Y369" s="823" t="s">
        <v>1005</v>
      </c>
      <c r="Z369" s="823"/>
      <c r="AA369" s="823"/>
      <c r="AB369" s="823"/>
      <c r="AC369" s="823"/>
      <c r="AD369" s="823"/>
      <c r="AE369" s="823"/>
      <c r="AF369" s="240" t="s">
        <v>185</v>
      </c>
      <c r="AG369" s="326" t="s">
        <v>49</v>
      </c>
      <c r="AH369" s="748" t="s">
        <v>566</v>
      </c>
      <c r="AI369" s="749"/>
      <c r="AJ369" s="73"/>
      <c r="AK369" s="120"/>
      <c r="AO369" s="277"/>
      <c r="AR369" s="44"/>
    </row>
    <row r="370" spans="1:58" s="5" customFormat="1" ht="12" customHeight="1">
      <c r="A370" s="799"/>
      <c r="B370" s="73"/>
      <c r="C370" s="44"/>
      <c r="D370" s="44"/>
      <c r="E370" s="64"/>
      <c r="F370" s="44"/>
      <c r="G370" s="44"/>
      <c r="H370" s="73"/>
      <c r="I370" s="44"/>
      <c r="J370" s="64"/>
      <c r="K370" s="1176"/>
      <c r="L370" s="73"/>
      <c r="M370" s="44"/>
      <c r="N370" s="44"/>
      <c r="O370" s="44"/>
      <c r="P370" s="44"/>
      <c r="Q370" s="326" t="s">
        <v>49</v>
      </c>
      <c r="R370" s="44" t="s">
        <v>1006</v>
      </c>
      <c r="S370" s="44"/>
      <c r="T370" s="44"/>
      <c r="U370" s="44"/>
      <c r="V370" s="44"/>
      <c r="W370" s="44"/>
      <c r="X370" s="237" t="s">
        <v>99</v>
      </c>
      <c r="Y370" s="748" t="s">
        <v>1005</v>
      </c>
      <c r="Z370" s="748"/>
      <c r="AA370" s="748"/>
      <c r="AB370" s="748"/>
      <c r="AC370" s="748"/>
      <c r="AD370" s="748"/>
      <c r="AE370" s="748"/>
      <c r="AF370" s="237" t="s">
        <v>185</v>
      </c>
      <c r="AG370" s="326" t="s">
        <v>49</v>
      </c>
      <c r="AH370" s="748"/>
      <c r="AI370" s="749"/>
      <c r="AJ370" s="73"/>
      <c r="AK370" s="120"/>
      <c r="AL370" s="44"/>
      <c r="AM370" s="44"/>
      <c r="AN370" s="44"/>
      <c r="AO370" s="277"/>
      <c r="AP370" s="44"/>
      <c r="AQ370" s="44"/>
      <c r="AS370" s="44"/>
      <c r="AT370" s="44"/>
      <c r="AU370" s="44"/>
      <c r="AV370" s="44"/>
      <c r="AW370" s="44"/>
      <c r="AX370" s="44"/>
      <c r="AY370" s="44"/>
      <c r="AZ370" s="44"/>
      <c r="BA370" s="44"/>
      <c r="BB370" s="44"/>
      <c r="BC370" s="44"/>
      <c r="BD370" s="44"/>
      <c r="BE370" s="44"/>
      <c r="BF370" s="44"/>
    </row>
    <row r="371" spans="1:58" s="44" customFormat="1" ht="12" customHeight="1">
      <c r="A371" s="799"/>
      <c r="B371" s="73"/>
      <c r="E371" s="64"/>
      <c r="F371" s="1183" t="s">
        <v>1190</v>
      </c>
      <c r="G371" s="1184"/>
      <c r="H371" s="73"/>
      <c r="J371" s="64"/>
      <c r="K371" s="1176"/>
      <c r="L371" s="74"/>
      <c r="M371" s="75"/>
      <c r="N371" s="75"/>
      <c r="O371" s="75"/>
      <c r="P371" s="75"/>
      <c r="Q371" s="327" t="s">
        <v>49</v>
      </c>
      <c r="R371" s="75" t="s">
        <v>1007</v>
      </c>
      <c r="S371" s="75"/>
      <c r="T371" s="75"/>
      <c r="U371" s="75"/>
      <c r="V371" s="75"/>
      <c r="W371" s="75"/>
      <c r="X371" s="396" t="s">
        <v>99</v>
      </c>
      <c r="Y371" s="966" t="s">
        <v>1005</v>
      </c>
      <c r="Z371" s="966"/>
      <c r="AA371" s="966"/>
      <c r="AB371" s="966"/>
      <c r="AC371" s="966"/>
      <c r="AD371" s="966"/>
      <c r="AE371" s="966"/>
      <c r="AF371" s="396" t="s">
        <v>185</v>
      </c>
      <c r="AG371" s="326" t="s">
        <v>49</v>
      </c>
      <c r="AH371" s="748"/>
      <c r="AI371" s="749"/>
      <c r="AJ371" s="73"/>
      <c r="AK371" s="120"/>
      <c r="AO371" s="277"/>
      <c r="AR371" s="5"/>
    </row>
    <row r="372" spans="1:58" s="44" customFormat="1" ht="12" customHeight="1">
      <c r="A372" s="799"/>
      <c r="B372" s="73"/>
      <c r="E372" s="64"/>
      <c r="F372" s="1183"/>
      <c r="G372" s="1184"/>
      <c r="H372" s="73"/>
      <c r="J372" s="64"/>
      <c r="K372" s="1176"/>
      <c r="L372" s="150" t="s">
        <v>567</v>
      </c>
      <c r="Q372" s="1019" t="s">
        <v>568</v>
      </c>
      <c r="R372" s="780"/>
      <c r="S372" s="780"/>
      <c r="T372" s="780"/>
      <c r="U372" s="780"/>
      <c r="V372" s="780"/>
      <c r="W372" s="780"/>
      <c r="X372" s="780"/>
      <c r="Y372" s="780"/>
      <c r="Z372" s="780"/>
      <c r="AA372" s="780"/>
      <c r="AB372" s="780"/>
      <c r="AC372" s="780"/>
      <c r="AD372" s="1178"/>
      <c r="AE372" s="1178"/>
      <c r="AF372" s="104"/>
      <c r="AG372" s="326" t="s">
        <v>49</v>
      </c>
      <c r="AH372" s="748"/>
      <c r="AI372" s="749"/>
      <c r="AJ372" s="73"/>
      <c r="AK372" s="120"/>
      <c r="AO372" s="277"/>
      <c r="AR372" s="5"/>
    </row>
    <row r="373" spans="1:58" s="44" customFormat="1" ht="12" customHeight="1">
      <c r="A373" s="799"/>
      <c r="B373" s="73"/>
      <c r="E373" s="64"/>
      <c r="F373" s="1183"/>
      <c r="G373" s="1184"/>
      <c r="H373" s="73"/>
      <c r="J373" s="64"/>
      <c r="K373" s="1176"/>
      <c r="L373" s="623" t="s">
        <v>569</v>
      </c>
      <c r="M373" s="135"/>
      <c r="N373" s="135"/>
      <c r="O373" s="135"/>
      <c r="P373" s="135"/>
      <c r="Q373" s="134" t="s">
        <v>570</v>
      </c>
      <c r="R373" s="135"/>
      <c r="S373" s="135"/>
      <c r="T373" s="135"/>
      <c r="U373" s="135"/>
      <c r="V373" s="135"/>
      <c r="W373" s="135"/>
      <c r="X373" s="135"/>
      <c r="Y373" s="135"/>
      <c r="Z373" s="135"/>
      <c r="AA373" s="135"/>
      <c r="AB373" s="135"/>
      <c r="AC373" s="135"/>
      <c r="AD373" s="1179"/>
      <c r="AE373" s="1179"/>
      <c r="AF373" s="136"/>
      <c r="AG373" s="326" t="s">
        <v>49</v>
      </c>
      <c r="AH373" s="748"/>
      <c r="AI373" s="749"/>
      <c r="AJ373" s="73"/>
      <c r="AK373" s="120"/>
      <c r="AO373" s="277"/>
      <c r="AR373" s="5"/>
    </row>
    <row r="374" spans="1:58" s="44" customFormat="1" ht="12" customHeight="1">
      <c r="A374" s="799"/>
      <c r="B374" s="73"/>
      <c r="E374" s="64"/>
      <c r="F374" s="1183"/>
      <c r="G374" s="1184"/>
      <c r="H374" s="73"/>
      <c r="J374" s="64"/>
      <c r="K374" s="1176"/>
      <c r="L374" s="1015" t="s">
        <v>571</v>
      </c>
      <c r="M374" s="1016"/>
      <c r="N374" s="59" t="s">
        <v>572</v>
      </c>
      <c r="O374" s="60"/>
      <c r="P374" s="86"/>
      <c r="Q374" s="326" t="s">
        <v>49</v>
      </c>
      <c r="R374" s="60" t="s">
        <v>99</v>
      </c>
      <c r="S374" s="823" t="s">
        <v>1005</v>
      </c>
      <c r="T374" s="823"/>
      <c r="U374" s="823"/>
      <c r="V374" s="823"/>
      <c r="W374" s="823"/>
      <c r="X374" s="823"/>
      <c r="Y374" s="823"/>
      <c r="Z374" s="60" t="s">
        <v>185</v>
      </c>
      <c r="AF374" s="64"/>
      <c r="AG374" s="326" t="s">
        <v>49</v>
      </c>
      <c r="AH374" s="748"/>
      <c r="AI374" s="749"/>
      <c r="AJ374" s="73"/>
      <c r="AK374" s="120"/>
      <c r="AO374" s="274"/>
    </row>
    <row r="375" spans="1:58" s="44" customFormat="1" ht="12" customHeight="1">
      <c r="A375" s="799"/>
      <c r="B375" s="73"/>
      <c r="E375" s="64"/>
      <c r="F375" s="1183"/>
      <c r="G375" s="1184"/>
      <c r="H375" s="73"/>
      <c r="J375" s="64"/>
      <c r="K375" s="1176"/>
      <c r="L375" s="1015" t="s">
        <v>577</v>
      </c>
      <c r="M375" s="1016"/>
      <c r="N375" s="1180" t="s">
        <v>578</v>
      </c>
      <c r="O375" s="1181"/>
      <c r="P375" s="1182"/>
      <c r="Q375" s="352" t="s">
        <v>49</v>
      </c>
      <c r="R375" s="60" t="s">
        <v>99</v>
      </c>
      <c r="S375" s="823" t="s">
        <v>1005</v>
      </c>
      <c r="T375" s="823"/>
      <c r="U375" s="823"/>
      <c r="V375" s="823"/>
      <c r="W375" s="823"/>
      <c r="X375" s="823"/>
      <c r="Y375" s="823"/>
      <c r="Z375" s="60" t="s">
        <v>185</v>
      </c>
      <c r="AA375" s="471"/>
      <c r="AB375" s="471"/>
      <c r="AC375" s="471"/>
      <c r="AD375" s="471"/>
      <c r="AE375" s="471"/>
      <c r="AF375" s="472"/>
      <c r="AG375" s="326" t="s">
        <v>49</v>
      </c>
      <c r="AH375" s="748"/>
      <c r="AI375" s="749"/>
      <c r="AJ375" s="73"/>
      <c r="AK375" s="120"/>
      <c r="AL375" s="5"/>
      <c r="AM375" s="5"/>
      <c r="AN375" s="5"/>
      <c r="AO375" s="274"/>
      <c r="AP375" s="5"/>
      <c r="AQ375" s="5"/>
      <c r="AS375" s="5"/>
      <c r="AT375" s="5"/>
      <c r="AU375" s="5"/>
      <c r="AV375" s="5"/>
      <c r="AW375" s="5"/>
      <c r="AX375" s="5"/>
      <c r="AY375" s="5"/>
      <c r="AZ375" s="5"/>
      <c r="BA375" s="5"/>
      <c r="BB375" s="5"/>
      <c r="BC375" s="5"/>
      <c r="BD375" s="5"/>
      <c r="BE375" s="5"/>
      <c r="BF375" s="5"/>
    </row>
    <row r="376" spans="1:58" s="5" customFormat="1" ht="12" customHeight="1">
      <c r="A376" s="799"/>
      <c r="B376" s="73"/>
      <c r="C376" s="44"/>
      <c r="D376" s="44"/>
      <c r="E376" s="64"/>
      <c r="F376" s="1183"/>
      <c r="G376" s="1184"/>
      <c r="H376" s="73"/>
      <c r="I376" s="44"/>
      <c r="J376" s="64"/>
      <c r="K376" s="1176"/>
      <c r="L376" s="1015" t="s">
        <v>573</v>
      </c>
      <c r="M376" s="1016"/>
      <c r="N376" s="865" t="s">
        <v>574</v>
      </c>
      <c r="O376" s="767"/>
      <c r="P376" s="768"/>
      <c r="Q376" s="352" t="s">
        <v>49</v>
      </c>
      <c r="R376" s="60" t="s">
        <v>99</v>
      </c>
      <c r="S376" s="823" t="s">
        <v>1005</v>
      </c>
      <c r="T376" s="823"/>
      <c r="U376" s="823"/>
      <c r="V376" s="823"/>
      <c r="W376" s="823"/>
      <c r="X376" s="823"/>
      <c r="Y376" s="823"/>
      <c r="Z376" s="60" t="s">
        <v>185</v>
      </c>
      <c r="AA376" s="471"/>
      <c r="AB376" s="471"/>
      <c r="AC376" s="471"/>
      <c r="AD376" s="471"/>
      <c r="AE376" s="471"/>
      <c r="AF376" s="472"/>
      <c r="AG376" s="326" t="s">
        <v>49</v>
      </c>
      <c r="AH376" s="748"/>
      <c r="AI376" s="749"/>
      <c r="AJ376" s="73"/>
      <c r="AK376" s="120"/>
      <c r="AO376" s="274"/>
      <c r="AR376" s="44"/>
    </row>
    <row r="377" spans="1:58" s="5" customFormat="1" ht="12" customHeight="1">
      <c r="A377" s="799"/>
      <c r="B377" s="73"/>
      <c r="C377" s="44"/>
      <c r="D377" s="44"/>
      <c r="E377" s="64"/>
      <c r="F377" s="1183"/>
      <c r="G377" s="1184"/>
      <c r="H377" s="73"/>
      <c r="I377" s="44"/>
      <c r="J377" s="64"/>
      <c r="K377" s="1176"/>
      <c r="L377" s="1015" t="s">
        <v>575</v>
      </c>
      <c r="M377" s="1016"/>
      <c r="N377" s="1013" t="s">
        <v>576</v>
      </c>
      <c r="O377" s="885"/>
      <c r="P377" s="1014"/>
      <c r="Q377" s="352" t="s">
        <v>49</v>
      </c>
      <c r="R377" s="60" t="s">
        <v>99</v>
      </c>
      <c r="S377" s="823" t="s">
        <v>1005</v>
      </c>
      <c r="T377" s="823"/>
      <c r="U377" s="823"/>
      <c r="V377" s="823"/>
      <c r="W377" s="823"/>
      <c r="X377" s="823"/>
      <c r="Y377" s="823"/>
      <c r="Z377" s="60" t="s">
        <v>185</v>
      </c>
      <c r="AA377" s="471"/>
      <c r="AB377" s="471"/>
      <c r="AC377" s="471"/>
      <c r="AD377" s="471"/>
      <c r="AE377" s="471"/>
      <c r="AF377" s="472"/>
      <c r="AG377" s="326" t="s">
        <v>49</v>
      </c>
      <c r="AH377" s="748"/>
      <c r="AI377" s="749"/>
      <c r="AJ377" s="73"/>
      <c r="AK377" s="120"/>
      <c r="AO377" s="274"/>
      <c r="AR377" s="44"/>
    </row>
    <row r="378" spans="1:58" s="5" customFormat="1" ht="12" customHeight="1">
      <c r="A378" s="799"/>
      <c r="B378" s="73"/>
      <c r="C378" s="44"/>
      <c r="D378" s="44"/>
      <c r="E378" s="64"/>
      <c r="F378" s="1183"/>
      <c r="G378" s="1184"/>
      <c r="H378" s="73"/>
      <c r="I378" s="44"/>
      <c r="J378" s="64"/>
      <c r="K378" s="1176"/>
      <c r="L378" s="1017" t="s">
        <v>579</v>
      </c>
      <c r="M378" s="775"/>
      <c r="N378" s="776" t="s">
        <v>580</v>
      </c>
      <c r="O378" s="777"/>
      <c r="P378" s="778"/>
      <c r="Q378" s="352" t="s">
        <v>49</v>
      </c>
      <c r="R378" s="60" t="s">
        <v>99</v>
      </c>
      <c r="S378" s="823" t="s">
        <v>1005</v>
      </c>
      <c r="T378" s="823"/>
      <c r="U378" s="823"/>
      <c r="V378" s="823"/>
      <c r="W378" s="823"/>
      <c r="X378" s="823"/>
      <c r="Y378" s="823"/>
      <c r="Z378" s="60" t="s">
        <v>185</v>
      </c>
      <c r="AA378" s="471"/>
      <c r="AB378" s="471"/>
      <c r="AC378" s="471"/>
      <c r="AD378" s="471"/>
      <c r="AE378" s="471"/>
      <c r="AF378" s="472"/>
      <c r="AG378" s="44"/>
      <c r="AH378" s="44"/>
      <c r="AI378" s="44"/>
      <c r="AJ378" s="73"/>
      <c r="AK378" s="120"/>
      <c r="AO378" s="274"/>
      <c r="AR378" s="44"/>
    </row>
    <row r="379" spans="1:58" s="5" customFormat="1" ht="12" customHeight="1">
      <c r="A379" s="799"/>
      <c r="B379" s="73"/>
      <c r="C379" s="44"/>
      <c r="D379" s="44"/>
      <c r="E379" s="64"/>
      <c r="F379" s="1183"/>
      <c r="G379" s="1184"/>
      <c r="H379" s="73"/>
      <c r="I379" s="44"/>
      <c r="J379" s="64"/>
      <c r="K379" s="1176"/>
      <c r="L379" s="624"/>
      <c r="M379" s="447"/>
      <c r="N379" s="1190" t="s">
        <v>948</v>
      </c>
      <c r="O379" s="1191"/>
      <c r="P379" s="1191"/>
      <c r="Q379" s="352" t="s">
        <v>49</v>
      </c>
      <c r="R379" s="60" t="s">
        <v>99</v>
      </c>
      <c r="S379" s="823" t="s">
        <v>1005</v>
      </c>
      <c r="T379" s="823"/>
      <c r="U379" s="823"/>
      <c r="V379" s="823"/>
      <c r="W379" s="823"/>
      <c r="X379" s="823"/>
      <c r="Y379" s="823"/>
      <c r="Z379" s="60" t="s">
        <v>185</v>
      </c>
      <c r="AA379" s="471"/>
      <c r="AB379" s="471"/>
      <c r="AC379" s="471"/>
      <c r="AD379" s="471"/>
      <c r="AE379" s="471"/>
      <c r="AF379" s="472"/>
      <c r="AG379" s="44"/>
      <c r="AH379" s="44"/>
      <c r="AI379" s="44"/>
      <c r="AJ379" s="73"/>
      <c r="AK379" s="120"/>
      <c r="AO379" s="274"/>
    </row>
    <row r="380" spans="1:58" s="5" customFormat="1" ht="12" customHeight="1">
      <c r="A380" s="799"/>
      <c r="B380" s="73"/>
      <c r="C380" s="44"/>
      <c r="D380" s="44"/>
      <c r="E380" s="64"/>
      <c r="F380" s="1183"/>
      <c r="G380" s="1184"/>
      <c r="H380" s="73"/>
      <c r="I380" s="44"/>
      <c r="J380" s="64"/>
      <c r="K380" s="1176"/>
      <c r="L380" s="1017" t="s">
        <v>589</v>
      </c>
      <c r="M380" s="775"/>
      <c r="N380" s="908" t="s">
        <v>590</v>
      </c>
      <c r="O380" s="823"/>
      <c r="P380" s="909"/>
      <c r="Q380" s="352" t="s">
        <v>49</v>
      </c>
      <c r="R380" s="60" t="s">
        <v>99</v>
      </c>
      <c r="S380" s="823" t="s">
        <v>1005</v>
      </c>
      <c r="T380" s="823"/>
      <c r="U380" s="823"/>
      <c r="V380" s="823"/>
      <c r="W380" s="823"/>
      <c r="X380" s="823"/>
      <c r="Y380" s="823"/>
      <c r="Z380" s="60" t="s">
        <v>185</v>
      </c>
      <c r="AA380" s="471"/>
      <c r="AB380" s="471"/>
      <c r="AC380" s="471"/>
      <c r="AD380" s="471"/>
      <c r="AE380" s="471"/>
      <c r="AF380" s="472"/>
      <c r="AG380" s="44"/>
      <c r="AH380" s="44"/>
      <c r="AI380" s="44"/>
      <c r="AJ380" s="73"/>
      <c r="AK380" s="120"/>
      <c r="AO380" s="274"/>
    </row>
    <row r="381" spans="1:58" s="5" customFormat="1" ht="12" customHeight="1">
      <c r="A381" s="799"/>
      <c r="B381" s="73"/>
      <c r="C381" s="44"/>
      <c r="D381" s="44"/>
      <c r="E381" s="64"/>
      <c r="F381" s="1183"/>
      <c r="G381" s="1184"/>
      <c r="H381" s="73"/>
      <c r="I381" s="44"/>
      <c r="J381" s="64"/>
      <c r="K381" s="1176"/>
      <c r="L381" s="624"/>
      <c r="M381" s="447"/>
      <c r="N381" s="908" t="s">
        <v>1008</v>
      </c>
      <c r="O381" s="823"/>
      <c r="P381" s="909"/>
      <c r="Q381" s="352" t="s">
        <v>49</v>
      </c>
      <c r="R381" s="60" t="s">
        <v>99</v>
      </c>
      <c r="S381" s="823" t="s">
        <v>1005</v>
      </c>
      <c r="T381" s="823"/>
      <c r="U381" s="823"/>
      <c r="V381" s="823"/>
      <c r="W381" s="823"/>
      <c r="X381" s="823"/>
      <c r="Y381" s="823"/>
      <c r="Z381" s="60" t="s">
        <v>185</v>
      </c>
      <c r="AA381" s="471"/>
      <c r="AB381" s="471"/>
      <c r="AC381" s="471"/>
      <c r="AD381" s="471"/>
      <c r="AE381" s="471"/>
      <c r="AF381" s="472"/>
      <c r="AG381" s="44"/>
      <c r="AH381" s="44"/>
      <c r="AI381" s="44"/>
      <c r="AJ381" s="73"/>
      <c r="AK381" s="120"/>
      <c r="AO381" s="274"/>
    </row>
    <row r="382" spans="1:58" s="5" customFormat="1" ht="12" customHeight="1">
      <c r="A382" s="799"/>
      <c r="B382" s="73"/>
      <c r="C382" s="44"/>
      <c r="D382" s="44"/>
      <c r="E382" s="64"/>
      <c r="F382" s="1183"/>
      <c r="G382" s="1184"/>
      <c r="H382" s="73"/>
      <c r="I382" s="44"/>
      <c r="J382" s="64"/>
      <c r="K382" s="1176"/>
      <c r="L382" s="624"/>
      <c r="M382" s="447"/>
      <c r="N382" s="625" t="s">
        <v>591</v>
      </c>
      <c r="O382" s="126" t="s">
        <v>592</v>
      </c>
      <c r="P382" s="127"/>
      <c r="Q382" s="352" t="s">
        <v>49</v>
      </c>
      <c r="R382" s="60" t="s">
        <v>99</v>
      </c>
      <c r="S382" s="823" t="s">
        <v>1005</v>
      </c>
      <c r="T382" s="823"/>
      <c r="U382" s="823"/>
      <c r="V382" s="823"/>
      <c r="W382" s="823"/>
      <c r="X382" s="823"/>
      <c r="Y382" s="823"/>
      <c r="Z382" s="60" t="s">
        <v>185</v>
      </c>
      <c r="AA382" s="471"/>
      <c r="AB382" s="471"/>
      <c r="AC382" s="471"/>
      <c r="AD382" s="471"/>
      <c r="AE382" s="471"/>
      <c r="AF382" s="472"/>
      <c r="AG382" s="44"/>
      <c r="AH382" s="44"/>
      <c r="AI382" s="44"/>
      <c r="AJ382" s="73"/>
      <c r="AK382" s="120"/>
      <c r="AO382" s="274"/>
    </row>
    <row r="383" spans="1:58" s="5" customFormat="1" ht="12.95" customHeight="1">
      <c r="A383" s="799"/>
      <c r="B383" s="73"/>
      <c r="C383" s="44"/>
      <c r="D383" s="44"/>
      <c r="E383" s="64"/>
      <c r="F383" s="1183"/>
      <c r="G383" s="1184"/>
      <c r="H383" s="73"/>
      <c r="I383" s="44"/>
      <c r="J383" s="64"/>
      <c r="K383" s="1176"/>
      <c r="L383" s="624"/>
      <c r="M383" s="447"/>
      <c r="N383" s="626" t="s">
        <v>593</v>
      </c>
      <c r="O383" s="129" t="s">
        <v>594</v>
      </c>
      <c r="P383" s="130"/>
      <c r="Q383" s="74"/>
      <c r="R383" s="75"/>
      <c r="S383" s="473"/>
      <c r="T383" s="473"/>
      <c r="U383" s="473"/>
      <c r="V383" s="473"/>
      <c r="W383" s="473"/>
      <c r="X383" s="473"/>
      <c r="Y383" s="473"/>
      <c r="Z383" s="473"/>
      <c r="AA383" s="473"/>
      <c r="AB383" s="473"/>
      <c r="AC383" s="473"/>
      <c r="AD383" s="473"/>
      <c r="AE383" s="473"/>
      <c r="AF383" s="474"/>
      <c r="AG383" s="44"/>
      <c r="AH383" s="44"/>
      <c r="AI383" s="44"/>
      <c r="AJ383" s="73"/>
      <c r="AK383" s="120"/>
      <c r="AO383" s="274"/>
    </row>
    <row r="384" spans="1:58" s="5" customFormat="1" ht="12" customHeight="1">
      <c r="A384" s="799"/>
      <c r="B384" s="73"/>
      <c r="C384" s="44"/>
      <c r="D384" s="44"/>
      <c r="E384" s="64"/>
      <c r="F384" s="1183"/>
      <c r="G384" s="1184"/>
      <c r="H384" s="73"/>
      <c r="I384" s="44"/>
      <c r="J384" s="64"/>
      <c r="K384" s="1176"/>
      <c r="L384" s="624"/>
      <c r="M384" s="447"/>
      <c r="N384" s="626" t="s">
        <v>595</v>
      </c>
      <c r="O384" s="1187" t="s">
        <v>1009</v>
      </c>
      <c r="P384" s="1189"/>
      <c r="Q384" s="352" t="s">
        <v>49</v>
      </c>
      <c r="R384" s="60" t="s">
        <v>99</v>
      </c>
      <c r="S384" s="823" t="s">
        <v>1005</v>
      </c>
      <c r="T384" s="823"/>
      <c r="U384" s="823"/>
      <c r="V384" s="823"/>
      <c r="W384" s="823"/>
      <c r="X384" s="823"/>
      <c r="Y384" s="823"/>
      <c r="Z384" s="60" t="s">
        <v>185</v>
      </c>
      <c r="AA384" s="471"/>
      <c r="AB384" s="471"/>
      <c r="AC384" s="471"/>
      <c r="AD384" s="471"/>
      <c r="AE384" s="471"/>
      <c r="AF384" s="472"/>
      <c r="AG384" s="44"/>
      <c r="AH384" s="44"/>
      <c r="AI384" s="44"/>
      <c r="AJ384" s="73"/>
      <c r="AK384" s="120"/>
      <c r="AO384" s="274"/>
    </row>
    <row r="385" spans="1:41" s="5" customFormat="1" ht="12" customHeight="1">
      <c r="A385" s="799"/>
      <c r="B385" s="73"/>
      <c r="C385" s="44"/>
      <c r="D385" s="44"/>
      <c r="E385" s="64"/>
      <c r="F385" s="1183"/>
      <c r="G385" s="1184"/>
      <c r="H385" s="73"/>
      <c r="I385" s="44"/>
      <c r="J385" s="64"/>
      <c r="K385" s="1176"/>
      <c r="L385" s="624"/>
      <c r="M385" s="447"/>
      <c r="N385" s="626" t="s">
        <v>596</v>
      </c>
      <c r="O385" s="73"/>
      <c r="P385" s="64"/>
      <c r="Q385" s="74"/>
      <c r="R385" s="75"/>
      <c r="S385" s="473"/>
      <c r="T385" s="473"/>
      <c r="U385" s="473"/>
      <c r="V385" s="473"/>
      <c r="W385" s="473"/>
      <c r="X385" s="473"/>
      <c r="Y385" s="473"/>
      <c r="Z385" s="473"/>
      <c r="AA385" s="473"/>
      <c r="AB385" s="473"/>
      <c r="AC385" s="473"/>
      <c r="AD385" s="473"/>
      <c r="AE385" s="473"/>
      <c r="AF385" s="474"/>
      <c r="AG385" s="44"/>
      <c r="AH385" s="44"/>
      <c r="AI385" s="44"/>
      <c r="AJ385" s="73"/>
      <c r="AK385" s="120"/>
      <c r="AO385" s="358"/>
    </row>
    <row r="386" spans="1:41" s="5" customFormat="1" ht="12" customHeight="1">
      <c r="A386" s="799"/>
      <c r="B386" s="73"/>
      <c r="C386" s="44"/>
      <c r="D386" s="44"/>
      <c r="E386" s="64"/>
      <c r="F386" s="1183"/>
      <c r="G386" s="1184"/>
      <c r="H386" s="73"/>
      <c r="I386" s="44"/>
      <c r="J386" s="64"/>
      <c r="K386" s="1176"/>
      <c r="L386" s="624"/>
      <c r="M386" s="447"/>
      <c r="N386" s="475"/>
      <c r="O386" s="908" t="s">
        <v>598</v>
      </c>
      <c r="P386" s="909"/>
      <c r="Q386" s="352" t="s">
        <v>49</v>
      </c>
      <c r="R386" s="60" t="s">
        <v>99</v>
      </c>
      <c r="S386" s="823" t="s">
        <v>1005</v>
      </c>
      <c r="T386" s="823"/>
      <c r="U386" s="823"/>
      <c r="V386" s="823"/>
      <c r="W386" s="823"/>
      <c r="X386" s="823"/>
      <c r="Y386" s="823"/>
      <c r="Z386" s="60" t="s">
        <v>185</v>
      </c>
      <c r="AA386" s="471"/>
      <c r="AB386" s="471"/>
      <c r="AC386" s="471"/>
      <c r="AD386" s="471"/>
      <c r="AE386" s="471"/>
      <c r="AF386" s="472"/>
      <c r="AG386" s="44"/>
      <c r="AH386" s="44"/>
      <c r="AI386" s="44"/>
      <c r="AJ386" s="73"/>
      <c r="AK386" s="120"/>
      <c r="AO386" s="274"/>
    </row>
    <row r="387" spans="1:41" s="5" customFormat="1" ht="12" customHeight="1">
      <c r="A387" s="799"/>
      <c r="B387" s="73"/>
      <c r="C387" s="44"/>
      <c r="D387" s="44"/>
      <c r="E387" s="64"/>
      <c r="F387" s="1183"/>
      <c r="G387" s="1184"/>
      <c r="H387" s="73"/>
      <c r="I387" s="44"/>
      <c r="J387" s="64"/>
      <c r="K387" s="1176"/>
      <c r="L387" s="624"/>
      <c r="M387" s="447"/>
      <c r="N387" s="475"/>
      <c r="O387" s="73"/>
      <c r="P387" s="64"/>
      <c r="Q387" s="74"/>
      <c r="R387" s="75"/>
      <c r="S387" s="473"/>
      <c r="T387" s="473"/>
      <c r="U387" s="473"/>
      <c r="V387" s="473"/>
      <c r="W387" s="473"/>
      <c r="X387" s="473"/>
      <c r="Y387" s="473"/>
      <c r="Z387" s="473"/>
      <c r="AA387" s="473"/>
      <c r="AB387" s="473"/>
      <c r="AC387" s="473"/>
      <c r="AD387" s="473"/>
      <c r="AE387" s="473"/>
      <c r="AF387" s="474"/>
      <c r="AG387" s="44"/>
      <c r="AH387" s="44"/>
      <c r="AI387" s="44"/>
      <c r="AJ387" s="73"/>
      <c r="AK387" s="120"/>
      <c r="AO387" s="274"/>
    </row>
    <row r="388" spans="1:41" s="5" customFormat="1" ht="12" customHeight="1">
      <c r="A388" s="799"/>
      <c r="B388" s="73"/>
      <c r="C388" s="44"/>
      <c r="D388" s="44"/>
      <c r="E388" s="64"/>
      <c r="F388" s="1183"/>
      <c r="G388" s="1184"/>
      <c r="H388" s="73"/>
      <c r="I388" s="44"/>
      <c r="J388" s="64"/>
      <c r="K388" s="1176"/>
      <c r="L388" s="624"/>
      <c r="M388" s="447"/>
      <c r="N388" s="475"/>
      <c r="O388" s="1187" t="s">
        <v>599</v>
      </c>
      <c r="P388" s="1189"/>
      <c r="Q388" s="352" t="s">
        <v>49</v>
      </c>
      <c r="R388" s="60" t="s">
        <v>99</v>
      </c>
      <c r="S388" s="823" t="s">
        <v>1005</v>
      </c>
      <c r="T388" s="823"/>
      <c r="U388" s="823"/>
      <c r="V388" s="823"/>
      <c r="W388" s="823"/>
      <c r="X388" s="823"/>
      <c r="Y388" s="823"/>
      <c r="Z388" s="60" t="s">
        <v>185</v>
      </c>
      <c r="AA388" s="471"/>
      <c r="AB388" s="237"/>
      <c r="AC388" s="445"/>
      <c r="AD388" s="445"/>
      <c r="AE388" s="445"/>
      <c r="AF388" s="64"/>
      <c r="AG388" s="44"/>
      <c r="AH388" s="44"/>
      <c r="AI388" s="44"/>
      <c r="AJ388" s="73"/>
      <c r="AK388" s="120"/>
      <c r="AO388" s="274"/>
    </row>
    <row r="389" spans="1:41" s="5" customFormat="1" ht="12" customHeight="1">
      <c r="A389" s="799"/>
      <c r="B389" s="73"/>
      <c r="C389" s="44"/>
      <c r="D389" s="44"/>
      <c r="E389" s="64"/>
      <c r="F389" s="1183"/>
      <c r="G389" s="1184"/>
      <c r="H389" s="73"/>
      <c r="I389" s="44"/>
      <c r="J389" s="64"/>
      <c r="K389" s="1176"/>
      <c r="L389" s="624"/>
      <c r="M389" s="447"/>
      <c r="N389" s="475"/>
      <c r="O389" s="776" t="s">
        <v>600</v>
      </c>
      <c r="P389" s="778"/>
      <c r="Q389" s="54"/>
      <c r="R389" s="237"/>
      <c r="S389" s="237"/>
      <c r="T389" s="237"/>
      <c r="U389" s="237"/>
      <c r="V389" s="487"/>
      <c r="W389" s="237"/>
      <c r="X389" s="237"/>
      <c r="Y389" s="129"/>
      <c r="Z389" s="44"/>
      <c r="AA389" s="44"/>
      <c r="AB389" s="263"/>
      <c r="AC389" s="237"/>
      <c r="AD389" s="485"/>
      <c r="AE389" s="485"/>
      <c r="AF389" s="272"/>
      <c r="AG389" s="44"/>
      <c r="AH389" s="44"/>
      <c r="AI389" s="44"/>
      <c r="AJ389" s="73"/>
      <c r="AK389" s="120"/>
      <c r="AO389" s="274"/>
    </row>
    <row r="390" spans="1:41" s="5" customFormat="1" ht="12" customHeight="1">
      <c r="A390" s="799"/>
      <c r="B390" s="73"/>
      <c r="C390" s="44"/>
      <c r="D390" s="44"/>
      <c r="E390" s="64"/>
      <c r="F390" s="1183"/>
      <c r="G390" s="1184"/>
      <c r="H390" s="73"/>
      <c r="I390" s="44"/>
      <c r="J390" s="64"/>
      <c r="K390" s="1176"/>
      <c r="L390" s="1017" t="s">
        <v>601</v>
      </c>
      <c r="M390" s="775"/>
      <c r="N390" s="1017" t="s">
        <v>1010</v>
      </c>
      <c r="O390" s="774"/>
      <c r="P390" s="775"/>
      <c r="Q390" s="352" t="s">
        <v>49</v>
      </c>
      <c r="R390" s="60" t="s">
        <v>99</v>
      </c>
      <c r="S390" s="823" t="s">
        <v>1005</v>
      </c>
      <c r="T390" s="823"/>
      <c r="U390" s="823"/>
      <c r="V390" s="823"/>
      <c r="W390" s="823"/>
      <c r="X390" s="823"/>
      <c r="Y390" s="823"/>
      <c r="Z390" s="60" t="s">
        <v>185</v>
      </c>
      <c r="AA390" s="471"/>
      <c r="AB390" s="471"/>
      <c r="AC390" s="471"/>
      <c r="AD390" s="471"/>
      <c r="AE390" s="471"/>
      <c r="AF390" s="472"/>
      <c r="AG390" s="44"/>
      <c r="AH390" s="777"/>
      <c r="AI390" s="778"/>
      <c r="AJ390" s="73"/>
      <c r="AK390" s="120"/>
      <c r="AO390" s="274"/>
    </row>
    <row r="391" spans="1:41" s="5" customFormat="1" ht="12" customHeight="1">
      <c r="A391" s="799"/>
      <c r="B391" s="73"/>
      <c r="C391" s="44"/>
      <c r="D391" s="44"/>
      <c r="E391" s="64"/>
      <c r="F391" s="1183"/>
      <c r="G391" s="1184"/>
      <c r="H391" s="73"/>
      <c r="I391" s="44"/>
      <c r="J391" s="64"/>
      <c r="K391" s="1176"/>
      <c r="L391" s="627"/>
      <c r="M391" s="617"/>
      <c r="N391" s="257"/>
      <c r="O391" s="243"/>
      <c r="P391" s="256"/>
      <c r="Q391" s="74"/>
      <c r="R391" s="75"/>
      <c r="S391" s="473"/>
      <c r="T391" s="473"/>
      <c r="U391" s="473"/>
      <c r="V391" s="473"/>
      <c r="W391" s="473"/>
      <c r="X391" s="473"/>
      <c r="Y391" s="473"/>
      <c r="Z391" s="473"/>
      <c r="AA391" s="473"/>
      <c r="AB391" s="473"/>
      <c r="AC391" s="473"/>
      <c r="AD391" s="473"/>
      <c r="AE391" s="473"/>
      <c r="AF391" s="474"/>
      <c r="AG391" s="44"/>
      <c r="AH391" s="777"/>
      <c r="AI391" s="778"/>
      <c r="AJ391" s="73"/>
      <c r="AK391" s="120"/>
      <c r="AO391" s="274"/>
    </row>
    <row r="392" spans="1:41" s="5" customFormat="1" ht="12" customHeight="1">
      <c r="A392" s="799"/>
      <c r="B392" s="73"/>
      <c r="C392" s="44"/>
      <c r="D392" s="44"/>
      <c r="E392" s="64"/>
      <c r="F392" s="1183"/>
      <c r="G392" s="1184"/>
      <c r="H392" s="73"/>
      <c r="I392" s="44"/>
      <c r="J392" s="64"/>
      <c r="K392" s="1176"/>
      <c r="L392" s="1017" t="s">
        <v>602</v>
      </c>
      <c r="M392" s="775"/>
      <c r="N392" s="477" t="s">
        <v>603</v>
      </c>
      <c r="O392" s="60"/>
      <c r="P392" s="86"/>
      <c r="Q392" s="352" t="s">
        <v>49</v>
      </c>
      <c r="R392" s="60" t="s">
        <v>99</v>
      </c>
      <c r="S392" s="823" t="s">
        <v>1005</v>
      </c>
      <c r="T392" s="823"/>
      <c r="U392" s="823"/>
      <c r="V392" s="823"/>
      <c r="W392" s="823"/>
      <c r="X392" s="823"/>
      <c r="Y392" s="823"/>
      <c r="Z392" s="60" t="s">
        <v>185</v>
      </c>
      <c r="AA392" s="471"/>
      <c r="AB392" s="471"/>
      <c r="AC392" s="471"/>
      <c r="AD392" s="471"/>
      <c r="AE392" s="471"/>
      <c r="AF392" s="472"/>
      <c r="AG392" s="44"/>
      <c r="AH392" s="777"/>
      <c r="AI392" s="778"/>
      <c r="AJ392" s="73"/>
      <c r="AK392" s="120"/>
      <c r="AO392" s="274"/>
    </row>
    <row r="393" spans="1:41" s="5" customFormat="1" ht="12" customHeight="1">
      <c r="A393" s="799"/>
      <c r="B393" s="73"/>
      <c r="C393" s="44"/>
      <c r="D393" s="44"/>
      <c r="E393" s="64"/>
      <c r="F393" s="1183"/>
      <c r="G393" s="1184"/>
      <c r="H393" s="73"/>
      <c r="I393" s="44"/>
      <c r="J393" s="64"/>
      <c r="K393" s="1176"/>
      <c r="L393" s="627"/>
      <c r="M393" s="617"/>
      <c r="N393" s="478"/>
      <c r="O393" s="396"/>
      <c r="P393" s="479"/>
      <c r="Q393" s="74"/>
      <c r="R393" s="75"/>
      <c r="S393" s="473"/>
      <c r="T393" s="473"/>
      <c r="U393" s="473"/>
      <c r="V393" s="473"/>
      <c r="W393" s="473"/>
      <c r="X393" s="473"/>
      <c r="Y393" s="473"/>
      <c r="Z393" s="473"/>
      <c r="AA393" s="473"/>
      <c r="AB393" s="473"/>
      <c r="AC393" s="473"/>
      <c r="AD393" s="473"/>
      <c r="AE393" s="473"/>
      <c r="AF393" s="474"/>
      <c r="AG393" s="44"/>
      <c r="AH393" s="44"/>
      <c r="AI393" s="64"/>
      <c r="AJ393" s="73"/>
      <c r="AK393" s="120"/>
      <c r="AO393" s="274"/>
    </row>
    <row r="394" spans="1:41" s="5" customFormat="1" ht="12" customHeight="1">
      <c r="A394" s="799"/>
      <c r="B394" s="73"/>
      <c r="C394" s="44"/>
      <c r="D394" s="44"/>
      <c r="E394" s="64"/>
      <c r="F394" s="1183"/>
      <c r="G394" s="1184"/>
      <c r="H394" s="73"/>
      <c r="I394" s="44"/>
      <c r="J394" s="64"/>
      <c r="K394" s="1176"/>
      <c r="L394" s="1017" t="s">
        <v>604</v>
      </c>
      <c r="M394" s="775"/>
      <c r="N394" s="1187" t="s">
        <v>605</v>
      </c>
      <c r="O394" s="1188"/>
      <c r="P394" s="1189"/>
      <c r="Q394" s="352" t="s">
        <v>49</v>
      </c>
      <c r="R394" s="60" t="s">
        <v>99</v>
      </c>
      <c r="S394" s="823" t="s">
        <v>1005</v>
      </c>
      <c r="T394" s="823"/>
      <c r="U394" s="823"/>
      <c r="V394" s="823"/>
      <c r="W394" s="823"/>
      <c r="X394" s="823"/>
      <c r="Y394" s="823"/>
      <c r="Z394" s="60" t="s">
        <v>185</v>
      </c>
      <c r="AA394" s="471"/>
      <c r="AB394" s="471"/>
      <c r="AC394" s="471"/>
      <c r="AD394" s="471"/>
      <c r="AE394" s="471"/>
      <c r="AF394" s="472"/>
      <c r="AG394" s="44"/>
      <c r="AH394" s="44"/>
      <c r="AI394" s="64"/>
      <c r="AJ394" s="73"/>
      <c r="AK394" s="120"/>
      <c r="AO394" s="274"/>
    </row>
    <row r="395" spans="1:41" s="5" customFormat="1" ht="12" customHeight="1" thickBot="1">
      <c r="A395" s="799"/>
      <c r="B395" s="73"/>
      <c r="C395" s="44"/>
      <c r="D395" s="44"/>
      <c r="E395" s="64"/>
      <c r="F395" s="1185"/>
      <c r="G395" s="1186"/>
      <c r="H395" s="73"/>
      <c r="I395" s="44"/>
      <c r="J395" s="64"/>
      <c r="K395" s="1177"/>
      <c r="L395" s="628"/>
      <c r="M395" s="488"/>
      <c r="N395" s="629" t="s">
        <v>1011</v>
      </c>
      <c r="O395" s="630"/>
      <c r="P395" s="631"/>
      <c r="Q395" s="91"/>
      <c r="R395" s="96"/>
      <c r="S395" s="481"/>
      <c r="T395" s="481"/>
      <c r="U395" s="481"/>
      <c r="V395" s="481"/>
      <c r="W395" s="481"/>
      <c r="X395" s="481"/>
      <c r="Y395" s="481"/>
      <c r="Z395" s="481"/>
      <c r="AA395" s="481"/>
      <c r="AB395" s="481"/>
      <c r="AC395" s="481"/>
      <c r="AD395" s="481"/>
      <c r="AE395" s="481"/>
      <c r="AF395" s="482"/>
      <c r="AG395" s="96"/>
      <c r="AH395" s="96"/>
      <c r="AI395" s="92"/>
      <c r="AJ395" s="73"/>
      <c r="AK395" s="120"/>
      <c r="AO395" s="274"/>
    </row>
    <row r="396" spans="1:41" s="5" customFormat="1" ht="12" customHeight="1" thickBot="1">
      <c r="A396" s="115" t="s">
        <v>1017</v>
      </c>
      <c r="B396" s="156"/>
      <c r="C396" s="156"/>
      <c r="D396" s="156"/>
      <c r="E396" s="156"/>
      <c r="F396" s="634"/>
      <c r="G396" s="635"/>
      <c r="H396" s="115"/>
      <c r="I396" s="115"/>
      <c r="J396" s="115"/>
      <c r="K396" s="115"/>
      <c r="L396" s="115"/>
      <c r="M396" s="115"/>
      <c r="N396" s="195"/>
      <c r="O396" s="115"/>
      <c r="P396" s="115"/>
      <c r="Q396" s="115"/>
      <c r="R396" s="115"/>
      <c r="S396" s="483"/>
      <c r="T396" s="483"/>
      <c r="U396" s="483"/>
      <c r="V396" s="483"/>
      <c r="W396" s="483"/>
      <c r="X396" s="483"/>
      <c r="Y396" s="483"/>
      <c r="Z396" s="483"/>
      <c r="AA396" s="483"/>
      <c r="AB396" s="483"/>
      <c r="AC396" s="483"/>
      <c r="AD396" s="483"/>
      <c r="AE396" s="483"/>
      <c r="AF396" s="483"/>
      <c r="AG396" s="115"/>
      <c r="AH396" s="115"/>
      <c r="AI396" s="115"/>
      <c r="AJ396" s="115"/>
      <c r="AK396" s="115"/>
    </row>
    <row r="397" spans="1:41" s="5" customFormat="1" ht="12.95" customHeight="1" thickBot="1">
      <c r="A397" s="41" t="s">
        <v>413</v>
      </c>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800" t="s">
        <v>583</v>
      </c>
      <c r="AI397" s="800"/>
      <c r="AJ397" s="800"/>
      <c r="AK397" s="800"/>
    </row>
    <row r="398" spans="1:41" s="5" customFormat="1" ht="12" customHeight="1">
      <c r="A398" s="157"/>
      <c r="B398" s="801" t="s">
        <v>518</v>
      </c>
      <c r="C398" s="802"/>
      <c r="D398" s="802"/>
      <c r="E398" s="803"/>
      <c r="F398" s="807" t="s">
        <v>228</v>
      </c>
      <c r="G398" s="808"/>
      <c r="H398" s="802" t="s">
        <v>229</v>
      </c>
      <c r="I398" s="802"/>
      <c r="J398" s="802"/>
      <c r="K398" s="811" t="s">
        <v>585</v>
      </c>
      <c r="L398" s="812"/>
      <c r="M398" s="813"/>
      <c r="N398" s="755" t="s">
        <v>231</v>
      </c>
      <c r="O398" s="756"/>
      <c r="P398" s="756"/>
      <c r="Q398" s="756"/>
      <c r="R398" s="756"/>
      <c r="S398" s="756"/>
      <c r="T398" s="756"/>
      <c r="U398" s="756"/>
      <c r="V398" s="756"/>
      <c r="W398" s="756"/>
      <c r="X398" s="756"/>
      <c r="Y398" s="756"/>
      <c r="Z398" s="756"/>
      <c r="AA398" s="756"/>
      <c r="AB398" s="756"/>
      <c r="AC398" s="756"/>
      <c r="AD398" s="756"/>
      <c r="AE398" s="756"/>
      <c r="AF398" s="756"/>
      <c r="AG398" s="756"/>
      <c r="AH398" s="756"/>
      <c r="AI398" s="757"/>
      <c r="AJ398" s="816" t="s">
        <v>232</v>
      </c>
      <c r="AK398" s="817"/>
    </row>
    <row r="399" spans="1:41" s="5" customFormat="1" ht="12" customHeight="1" thickBot="1">
      <c r="A399" s="245"/>
      <c r="B399" s="804" t="s">
        <v>519</v>
      </c>
      <c r="C399" s="805"/>
      <c r="D399" s="805"/>
      <c r="E399" s="806"/>
      <c r="F399" s="809"/>
      <c r="G399" s="810"/>
      <c r="H399" s="805"/>
      <c r="I399" s="805"/>
      <c r="J399" s="805"/>
      <c r="K399" s="814"/>
      <c r="L399" s="800"/>
      <c r="M399" s="815"/>
      <c r="N399" s="765" t="s">
        <v>233</v>
      </c>
      <c r="O399" s="765"/>
      <c r="P399" s="765"/>
      <c r="Q399" s="764" t="s">
        <v>234</v>
      </c>
      <c r="R399" s="765"/>
      <c r="S399" s="765"/>
      <c r="T399" s="765"/>
      <c r="U399" s="765"/>
      <c r="V399" s="765"/>
      <c r="W399" s="765"/>
      <c r="X399" s="765"/>
      <c r="Y399" s="765"/>
      <c r="Z399" s="765"/>
      <c r="AA399" s="765"/>
      <c r="AB399" s="765"/>
      <c r="AC399" s="765"/>
      <c r="AD399" s="765"/>
      <c r="AE399" s="765"/>
      <c r="AF399" s="766"/>
      <c r="AG399" s="820" t="s">
        <v>235</v>
      </c>
      <c r="AH399" s="820"/>
      <c r="AI399" s="820"/>
      <c r="AJ399" s="818"/>
      <c r="AK399" s="819"/>
    </row>
    <row r="400" spans="1:41" s="5" customFormat="1" ht="12" customHeight="1">
      <c r="A400" s="380"/>
      <c r="B400" s="114" t="s">
        <v>588</v>
      </c>
      <c r="C400" s="115"/>
      <c r="D400" s="115"/>
      <c r="E400" s="116"/>
      <c r="F400" s="44"/>
      <c r="G400" s="44"/>
      <c r="H400" s="73"/>
      <c r="I400" s="44"/>
      <c r="J400" s="64"/>
      <c r="K400" s="997" t="s">
        <v>969</v>
      </c>
      <c r="L400" s="998"/>
      <c r="M400" s="999"/>
      <c r="N400" s="1003" t="s">
        <v>970</v>
      </c>
      <c r="O400" s="1004"/>
      <c r="P400" s="1005"/>
      <c r="Q400" s="384" t="s">
        <v>396</v>
      </c>
      <c r="R400" s="60" t="s">
        <v>971</v>
      </c>
      <c r="S400" s="60"/>
      <c r="T400" s="60"/>
      <c r="U400" s="60"/>
      <c r="V400" s="60"/>
      <c r="W400" s="60"/>
      <c r="X400" s="60"/>
      <c r="Y400" s="379"/>
      <c r="Z400" s="379"/>
      <c r="AA400" s="379"/>
      <c r="AB400" s="379"/>
      <c r="AC400" s="379"/>
      <c r="AD400" s="379"/>
      <c r="AE400" s="379"/>
      <c r="AF400" s="86"/>
      <c r="AG400" s="352" t="s">
        <v>49</v>
      </c>
      <c r="AH400" s="823" t="s">
        <v>341</v>
      </c>
      <c r="AI400" s="909"/>
      <c r="AJ400" s="44"/>
      <c r="AK400" s="120"/>
    </row>
    <row r="401" spans="1:37" s="5" customFormat="1" ht="12" customHeight="1">
      <c r="A401" s="299"/>
      <c r="B401" s="73" t="s">
        <v>560</v>
      </c>
      <c r="C401" s="44"/>
      <c r="D401" s="44"/>
      <c r="E401" s="64"/>
      <c r="F401" s="44"/>
      <c r="G401" s="44"/>
      <c r="H401" s="73"/>
      <c r="I401" s="44"/>
      <c r="J401" s="64"/>
      <c r="K401" s="872"/>
      <c r="L401" s="873"/>
      <c r="M401" s="874"/>
      <c r="N401" s="1006"/>
      <c r="O401" s="1007"/>
      <c r="P401" s="1008"/>
      <c r="Q401" s="54"/>
      <c r="R401" s="44" t="s">
        <v>521</v>
      </c>
      <c r="S401" s="782"/>
      <c r="T401" s="782"/>
      <c r="U401" s="782"/>
      <c r="V401" s="782"/>
      <c r="W401" s="782"/>
      <c r="X401" s="782"/>
      <c r="Y401" s="782"/>
      <c r="Z401" s="782"/>
      <c r="AA401" s="782"/>
      <c r="AB401" s="782"/>
      <c r="AC401" s="782"/>
      <c r="AD401" s="782"/>
      <c r="AE401" s="782"/>
      <c r="AF401" s="64" t="s">
        <v>2</v>
      </c>
      <c r="AG401" s="326" t="s">
        <v>49</v>
      </c>
      <c r="AH401" s="748" t="s">
        <v>481</v>
      </c>
      <c r="AI401" s="749"/>
      <c r="AJ401" s="44"/>
      <c r="AK401" s="120"/>
    </row>
    <row r="402" spans="1:37" s="5" customFormat="1" ht="12" customHeight="1">
      <c r="A402" s="299"/>
      <c r="B402" s="776" t="s">
        <v>563</v>
      </c>
      <c r="C402" s="777"/>
      <c r="D402" s="777"/>
      <c r="E402" s="778"/>
      <c r="F402" s="44"/>
      <c r="G402" s="44"/>
      <c r="H402" s="73"/>
      <c r="I402" s="44"/>
      <c r="J402" s="64"/>
      <c r="K402" s="872"/>
      <c r="L402" s="873"/>
      <c r="M402" s="874"/>
      <c r="N402" s="1006"/>
      <c r="O402" s="1007"/>
      <c r="P402" s="1008"/>
      <c r="Q402" s="54" t="s">
        <v>396</v>
      </c>
      <c r="R402" s="44" t="s">
        <v>972</v>
      </c>
      <c r="S402" s="44"/>
      <c r="T402" s="44"/>
      <c r="U402" s="44"/>
      <c r="V402" s="44"/>
      <c r="W402" s="44"/>
      <c r="X402" s="44"/>
      <c r="Y402" s="445"/>
      <c r="Z402" s="445"/>
      <c r="AA402" s="445"/>
      <c r="AB402" s="445"/>
      <c r="AC402" s="445"/>
      <c r="AD402" s="445"/>
      <c r="AE402" s="445"/>
      <c r="AF402" s="64"/>
      <c r="AG402" s="326" t="s">
        <v>49</v>
      </c>
      <c r="AH402" s="748" t="s">
        <v>562</v>
      </c>
      <c r="AI402" s="749"/>
      <c r="AJ402" s="44"/>
      <c r="AK402" s="120"/>
    </row>
    <row r="403" spans="1:37" s="5" customFormat="1" ht="12" customHeight="1">
      <c r="A403" s="299"/>
      <c r="B403" s="73" t="s">
        <v>565</v>
      </c>
      <c r="C403" s="44"/>
      <c r="D403" s="44"/>
      <c r="E403" s="64"/>
      <c r="F403" s="44"/>
      <c r="G403" s="44"/>
      <c r="H403" s="73"/>
      <c r="I403" s="44"/>
      <c r="J403" s="64"/>
      <c r="K403" s="872"/>
      <c r="L403" s="873"/>
      <c r="M403" s="874"/>
      <c r="N403" s="1006"/>
      <c r="O403" s="1007"/>
      <c r="P403" s="1008"/>
      <c r="Q403" s="54"/>
      <c r="R403" s="44" t="s">
        <v>521</v>
      </c>
      <c r="S403" s="782"/>
      <c r="T403" s="782"/>
      <c r="U403" s="782"/>
      <c r="V403" s="782"/>
      <c r="W403" s="782"/>
      <c r="X403" s="782"/>
      <c r="Y403" s="782"/>
      <c r="Z403" s="782"/>
      <c r="AA403" s="782"/>
      <c r="AB403" s="782"/>
      <c r="AC403" s="782"/>
      <c r="AD403" s="782"/>
      <c r="AE403" s="782"/>
      <c r="AF403" s="64" t="s">
        <v>2</v>
      </c>
      <c r="AG403" s="326" t="s">
        <v>49</v>
      </c>
      <c r="AH403" s="748" t="s">
        <v>564</v>
      </c>
      <c r="AI403" s="749"/>
      <c r="AJ403" s="44"/>
      <c r="AK403" s="120"/>
    </row>
    <row r="404" spans="1:37" s="5" customFormat="1" ht="12" customHeight="1">
      <c r="A404" s="299"/>
      <c r="B404" s="158"/>
      <c r="C404" s="237"/>
      <c r="D404" s="237"/>
      <c r="E404" s="272"/>
      <c r="F404" s="44"/>
      <c r="G404" s="44"/>
      <c r="H404" s="73"/>
      <c r="I404" s="44"/>
      <c r="J404" s="64"/>
      <c r="K404" s="872"/>
      <c r="L404" s="873"/>
      <c r="M404" s="874"/>
      <c r="N404" s="1006"/>
      <c r="O404" s="1007"/>
      <c r="P404" s="1008"/>
      <c r="Q404" s="54" t="s">
        <v>396</v>
      </c>
      <c r="R404" s="44" t="s">
        <v>973</v>
      </c>
      <c r="S404" s="44"/>
      <c r="T404" s="44"/>
      <c r="U404" s="44"/>
      <c r="V404" s="44"/>
      <c r="W404" s="44"/>
      <c r="X404" s="44"/>
      <c r="Y404" s="445"/>
      <c r="Z404" s="445"/>
      <c r="AA404" s="445"/>
      <c r="AB404" s="445"/>
      <c r="AC404" s="445"/>
      <c r="AD404" s="445"/>
      <c r="AE404" s="445"/>
      <c r="AF404" s="64"/>
      <c r="AG404" s="326" t="s">
        <v>49</v>
      </c>
      <c r="AH404" s="778"/>
      <c r="AI404" s="1012"/>
      <c r="AJ404" s="44"/>
      <c r="AK404" s="120"/>
    </row>
    <row r="405" spans="1:37" s="5" customFormat="1" ht="12" customHeight="1">
      <c r="A405" s="299"/>
      <c r="B405" s="158"/>
      <c r="C405" s="237"/>
      <c r="D405" s="237"/>
      <c r="E405" s="272"/>
      <c r="F405" s="44"/>
      <c r="G405" s="44"/>
      <c r="H405" s="73"/>
      <c r="I405" s="44"/>
      <c r="J405" s="64"/>
      <c r="K405" s="872"/>
      <c r="L405" s="873"/>
      <c r="M405" s="874"/>
      <c r="N405" s="1006"/>
      <c r="O405" s="1007"/>
      <c r="P405" s="1008"/>
      <c r="Q405" s="54"/>
      <c r="R405" s="44" t="s">
        <v>521</v>
      </c>
      <c r="S405" s="782"/>
      <c r="T405" s="782"/>
      <c r="U405" s="782"/>
      <c r="V405" s="782"/>
      <c r="W405" s="782"/>
      <c r="X405" s="782"/>
      <c r="Y405" s="782"/>
      <c r="Z405" s="782"/>
      <c r="AA405" s="782"/>
      <c r="AB405" s="782"/>
      <c r="AC405" s="782"/>
      <c r="AD405" s="782"/>
      <c r="AE405" s="782"/>
      <c r="AF405" s="64" t="s">
        <v>2</v>
      </c>
      <c r="AG405" s="326" t="s">
        <v>49</v>
      </c>
      <c r="AH405" s="778"/>
      <c r="AI405" s="1012"/>
      <c r="AJ405" s="44"/>
      <c r="AK405" s="120"/>
    </row>
    <row r="406" spans="1:37" s="5" customFormat="1" ht="12" customHeight="1">
      <c r="A406" s="299"/>
      <c r="B406" s="158"/>
      <c r="C406" s="237"/>
      <c r="D406" s="237"/>
      <c r="E406" s="272"/>
      <c r="F406" s="44"/>
      <c r="G406" s="44"/>
      <c r="H406" s="73"/>
      <c r="I406" s="44"/>
      <c r="J406" s="64"/>
      <c r="K406" s="872"/>
      <c r="L406" s="873"/>
      <c r="M406" s="874"/>
      <c r="N406" s="1006"/>
      <c r="O406" s="1007"/>
      <c r="P406" s="1008"/>
      <c r="Q406" s="54"/>
      <c r="R406" s="44" t="s">
        <v>974</v>
      </c>
      <c r="S406" s="445"/>
      <c r="T406" s="445"/>
      <c r="U406" s="445"/>
      <c r="V406" s="445"/>
      <c r="W406" s="445"/>
      <c r="X406" s="445"/>
      <c r="Y406" s="445"/>
      <c r="Z406" s="338" t="s">
        <v>49</v>
      </c>
      <c r="AA406" s="445" t="s">
        <v>0</v>
      </c>
      <c r="AB406" s="445"/>
      <c r="AC406" s="338" t="s">
        <v>49</v>
      </c>
      <c r="AD406" s="445" t="s">
        <v>916</v>
      </c>
      <c r="AE406" s="445"/>
      <c r="AF406" s="64"/>
      <c r="AG406" s="326" t="s">
        <v>49</v>
      </c>
      <c r="AH406" s="778"/>
      <c r="AI406" s="1012"/>
      <c r="AJ406" s="44"/>
      <c r="AK406" s="120"/>
    </row>
    <row r="407" spans="1:37" s="5" customFormat="1" ht="12" customHeight="1">
      <c r="A407" s="299"/>
      <c r="B407" s="158"/>
      <c r="C407" s="237"/>
      <c r="D407" s="237"/>
      <c r="E407" s="272"/>
      <c r="F407" s="44"/>
      <c r="G407" s="44"/>
      <c r="H407" s="73"/>
      <c r="I407" s="44"/>
      <c r="J407" s="64"/>
      <c r="K407" s="872"/>
      <c r="L407" s="873"/>
      <c r="M407" s="874"/>
      <c r="N407" s="1006"/>
      <c r="O407" s="1007"/>
      <c r="P407" s="1008"/>
      <c r="Q407" s="54" t="s">
        <v>396</v>
      </c>
      <c r="R407" s="44" t="s">
        <v>975</v>
      </c>
      <c r="S407" s="44"/>
      <c r="T407" s="44"/>
      <c r="U407" s="44"/>
      <c r="V407" s="44"/>
      <c r="W407" s="44"/>
      <c r="X407" s="44"/>
      <c r="Y407" s="445"/>
      <c r="Z407" s="445"/>
      <c r="AA407" s="445"/>
      <c r="AB407" s="445"/>
      <c r="AC407" s="445"/>
      <c r="AD407" s="445"/>
      <c r="AE407" s="445"/>
      <c r="AF407" s="64"/>
      <c r="AG407" s="326" t="s">
        <v>49</v>
      </c>
      <c r="AH407" s="778"/>
      <c r="AI407" s="1012"/>
      <c r="AJ407" s="44"/>
      <c r="AK407" s="120"/>
    </row>
    <row r="408" spans="1:37" s="5" customFormat="1" ht="12" customHeight="1">
      <c r="A408" s="299"/>
      <c r="B408" s="158"/>
      <c r="C408" s="237"/>
      <c r="D408" s="237"/>
      <c r="E408" s="272"/>
      <c r="F408" s="44"/>
      <c r="G408" s="44"/>
      <c r="H408" s="73"/>
      <c r="I408" s="44"/>
      <c r="J408" s="64"/>
      <c r="K408" s="872"/>
      <c r="L408" s="873"/>
      <c r="M408" s="874"/>
      <c r="N408" s="1006"/>
      <c r="O408" s="1007"/>
      <c r="P408" s="1008"/>
      <c r="Q408" s="54"/>
      <c r="R408" s="44" t="s">
        <v>521</v>
      </c>
      <c r="S408" s="782"/>
      <c r="T408" s="782"/>
      <c r="U408" s="782"/>
      <c r="V408" s="782"/>
      <c r="W408" s="782"/>
      <c r="X408" s="782"/>
      <c r="Y408" s="782"/>
      <c r="Z408" s="782"/>
      <c r="AA408" s="782"/>
      <c r="AB408" s="782"/>
      <c r="AC408" s="782"/>
      <c r="AD408" s="782"/>
      <c r="AE408" s="782"/>
      <c r="AF408" s="64" t="s">
        <v>2</v>
      </c>
      <c r="AG408" s="73"/>
      <c r="AH408" s="44"/>
      <c r="AI408" s="64"/>
      <c r="AJ408" s="44"/>
      <c r="AK408" s="120"/>
    </row>
    <row r="409" spans="1:37" s="5" customFormat="1" ht="12" customHeight="1">
      <c r="A409" s="299"/>
      <c r="B409" s="158"/>
      <c r="C409" s="237"/>
      <c r="D409" s="237"/>
      <c r="E409" s="272"/>
      <c r="F409" s="44"/>
      <c r="G409" s="44"/>
      <c r="H409" s="73"/>
      <c r="I409" s="44"/>
      <c r="J409" s="64"/>
      <c r="K409" s="872"/>
      <c r="L409" s="873"/>
      <c r="M409" s="874"/>
      <c r="N409" s="1006"/>
      <c r="O409" s="1007"/>
      <c r="P409" s="1008"/>
      <c r="Q409" s="54" t="s">
        <v>396</v>
      </c>
      <c r="R409" s="44" t="s">
        <v>976</v>
      </c>
      <c r="S409" s="44"/>
      <c r="T409" s="44"/>
      <c r="U409" s="44"/>
      <c r="V409" s="44"/>
      <c r="W409" s="44"/>
      <c r="X409" s="44"/>
      <c r="Y409" s="445"/>
      <c r="Z409" s="445"/>
      <c r="AA409" s="445"/>
      <c r="AB409" s="445"/>
      <c r="AC409" s="445"/>
      <c r="AD409" s="445"/>
      <c r="AE409" s="445"/>
      <c r="AF409" s="64"/>
      <c r="AG409" s="73"/>
      <c r="AH409" s="44"/>
      <c r="AI409" s="64"/>
      <c r="AJ409" s="44"/>
      <c r="AK409" s="120"/>
    </row>
    <row r="410" spans="1:37" s="5" customFormat="1" ht="12" customHeight="1" thickBot="1">
      <c r="A410" s="299"/>
      <c r="B410" s="158"/>
      <c r="C410" s="237"/>
      <c r="D410" s="237"/>
      <c r="E410" s="272"/>
      <c r="F410" s="44"/>
      <c r="G410" s="44"/>
      <c r="H410" s="73"/>
      <c r="I410" s="44"/>
      <c r="J410" s="64"/>
      <c r="K410" s="1000"/>
      <c r="L410" s="1001"/>
      <c r="M410" s="1002"/>
      <c r="N410" s="1009"/>
      <c r="O410" s="1010"/>
      <c r="P410" s="1011"/>
      <c r="Q410" s="107"/>
      <c r="R410" s="75" t="s">
        <v>521</v>
      </c>
      <c r="S410" s="783"/>
      <c r="T410" s="783"/>
      <c r="U410" s="783"/>
      <c r="V410" s="783"/>
      <c r="W410" s="783"/>
      <c r="X410" s="783"/>
      <c r="Y410" s="783"/>
      <c r="Z410" s="783"/>
      <c r="AA410" s="783"/>
      <c r="AB410" s="783"/>
      <c r="AC410" s="783"/>
      <c r="AD410" s="783"/>
      <c r="AE410" s="783"/>
      <c r="AF410" s="104" t="s">
        <v>2</v>
      </c>
      <c r="AG410" s="73"/>
      <c r="AH410" s="44"/>
      <c r="AI410" s="64"/>
      <c r="AJ410" s="44"/>
      <c r="AK410" s="120"/>
    </row>
    <row r="411" spans="1:37" s="5" customFormat="1" ht="12" customHeight="1">
      <c r="A411" s="798" t="s">
        <v>606</v>
      </c>
      <c r="B411" s="114" t="s">
        <v>607</v>
      </c>
      <c r="C411" s="115"/>
      <c r="D411" s="115"/>
      <c r="E411" s="116"/>
      <c r="F411" s="989" t="s">
        <v>608</v>
      </c>
      <c r="G411" s="990"/>
      <c r="H411" s="114"/>
      <c r="I411" s="115"/>
      <c r="J411" s="116"/>
      <c r="K411" s="114" t="s">
        <v>609</v>
      </c>
      <c r="L411" s="115"/>
      <c r="M411" s="115"/>
      <c r="N411" s="991" t="s">
        <v>610</v>
      </c>
      <c r="O411" s="970"/>
      <c r="P411" s="992"/>
      <c r="Q411" s="115" t="s">
        <v>318</v>
      </c>
      <c r="R411" s="345" t="s">
        <v>49</v>
      </c>
      <c r="S411" s="115" t="s">
        <v>540</v>
      </c>
      <c r="T411" s="115"/>
      <c r="U411" s="115"/>
      <c r="V411" s="345" t="s">
        <v>49</v>
      </c>
      <c r="W411" s="115" t="s">
        <v>611</v>
      </c>
      <c r="X411" s="115"/>
      <c r="Y411" s="115"/>
      <c r="Z411" s="115"/>
      <c r="AA411" s="345" t="s">
        <v>49</v>
      </c>
      <c r="AB411" s="115" t="s">
        <v>541</v>
      </c>
      <c r="AC411" s="115"/>
      <c r="AD411" s="115"/>
      <c r="AE411" s="115"/>
      <c r="AF411" s="116"/>
      <c r="AG411" s="351" t="s">
        <v>49</v>
      </c>
      <c r="AH411" s="911" t="s">
        <v>333</v>
      </c>
      <c r="AI411" s="912"/>
      <c r="AJ411" s="115"/>
      <c r="AK411" s="117"/>
    </row>
    <row r="412" spans="1:37" s="5" customFormat="1" ht="12.6" customHeight="1">
      <c r="A412" s="799"/>
      <c r="B412" s="73" t="s">
        <v>612</v>
      </c>
      <c r="C412" s="44"/>
      <c r="D412" s="44"/>
      <c r="E412" s="64"/>
      <c r="F412" s="155" t="s">
        <v>613</v>
      </c>
      <c r="G412" s="155"/>
      <c r="H412" s="326" t="s">
        <v>49</v>
      </c>
      <c r="I412" s="44" t="s">
        <v>219</v>
      </c>
      <c r="J412" s="64"/>
      <c r="K412" s="74" t="s">
        <v>614</v>
      </c>
      <c r="L412" s="75"/>
      <c r="M412" s="75"/>
      <c r="N412" s="74"/>
      <c r="O412" s="75"/>
      <c r="P412" s="104"/>
      <c r="Q412" s="75"/>
      <c r="R412" s="142"/>
      <c r="S412" s="75"/>
      <c r="T412" s="75"/>
      <c r="U412" s="75"/>
      <c r="V412" s="142"/>
      <c r="W412" s="75"/>
      <c r="X412" s="75"/>
      <c r="Y412" s="75"/>
      <c r="Z412" s="75"/>
      <c r="AA412" s="142"/>
      <c r="AB412" s="75"/>
      <c r="AC412" s="75"/>
      <c r="AD412" s="75"/>
      <c r="AE412" s="75"/>
      <c r="AF412" s="104"/>
      <c r="AG412" s="326" t="s">
        <v>49</v>
      </c>
      <c r="AH412" s="748" t="s">
        <v>615</v>
      </c>
      <c r="AI412" s="749"/>
      <c r="AJ412" s="44"/>
      <c r="AK412" s="120"/>
    </row>
    <row r="413" spans="1:37" s="5" customFormat="1" ht="12" customHeight="1">
      <c r="A413" s="799"/>
      <c r="B413" s="73" t="s">
        <v>616</v>
      </c>
      <c r="C413" s="44"/>
      <c r="D413" s="44"/>
      <c r="E413" s="64"/>
      <c r="F413" s="155" t="s">
        <v>617</v>
      </c>
      <c r="G413" s="155"/>
      <c r="H413" s="326" t="s">
        <v>49</v>
      </c>
      <c r="I413" s="44" t="s">
        <v>252</v>
      </c>
      <c r="J413" s="64"/>
      <c r="K413" s="44" t="s">
        <v>618</v>
      </c>
      <c r="L413" s="44"/>
      <c r="M413" s="44"/>
      <c r="N413" s="776" t="s">
        <v>619</v>
      </c>
      <c r="O413" s="777"/>
      <c r="P413" s="778"/>
      <c r="Q413" s="44" t="s">
        <v>318</v>
      </c>
      <c r="R413" s="44" t="s">
        <v>620</v>
      </c>
      <c r="S413" s="44"/>
      <c r="T413" s="44"/>
      <c r="U413" s="44"/>
      <c r="V413" s="44"/>
      <c r="W413" s="44"/>
      <c r="X413" s="44"/>
      <c r="Y413" s="44"/>
      <c r="Z413" s="44"/>
      <c r="AA413" s="44"/>
      <c r="AB413" s="44"/>
      <c r="AC413" s="44"/>
      <c r="AD413" s="44"/>
      <c r="AE413" s="44"/>
      <c r="AF413" s="64"/>
      <c r="AG413" s="326" t="s">
        <v>49</v>
      </c>
      <c r="AH413" s="748"/>
      <c r="AI413" s="749"/>
      <c r="AJ413" s="44"/>
      <c r="AK413" s="120"/>
    </row>
    <row r="414" spans="1:37" s="5" customFormat="1" ht="12" customHeight="1">
      <c r="A414" s="799"/>
      <c r="B414" s="747" t="s">
        <v>621</v>
      </c>
      <c r="C414" s="748"/>
      <c r="D414" s="748"/>
      <c r="E414" s="749"/>
      <c r="F414" s="155" t="s">
        <v>622</v>
      </c>
      <c r="G414" s="155"/>
      <c r="H414" s="326" t="s">
        <v>49</v>
      </c>
      <c r="I414" s="44" t="s">
        <v>220</v>
      </c>
      <c r="J414" s="64"/>
      <c r="K414" s="44" t="s">
        <v>623</v>
      </c>
      <c r="L414" s="44"/>
      <c r="M414" s="44"/>
      <c r="N414" s="776" t="s">
        <v>624</v>
      </c>
      <c r="O414" s="777"/>
      <c r="P414" s="778"/>
      <c r="Q414" s="44"/>
      <c r="R414" s="338" t="s">
        <v>49</v>
      </c>
      <c r="S414" s="44" t="s">
        <v>625</v>
      </c>
      <c r="T414" s="44"/>
      <c r="U414" s="44"/>
      <c r="V414" s="44"/>
      <c r="W414" s="338" t="s">
        <v>49</v>
      </c>
      <c r="X414" s="44" t="s">
        <v>626</v>
      </c>
      <c r="Y414" s="44"/>
      <c r="Z414" s="44"/>
      <c r="AA414" s="44"/>
      <c r="AB414" s="338" t="s">
        <v>49</v>
      </c>
      <c r="AC414" s="44" t="s">
        <v>627</v>
      </c>
      <c r="AD414" s="44"/>
      <c r="AE414" s="44"/>
      <c r="AF414" s="44"/>
      <c r="AG414" s="73"/>
      <c r="AH414" s="44"/>
      <c r="AI414" s="64"/>
      <c r="AJ414" s="44"/>
      <c r="AK414" s="120"/>
    </row>
    <row r="415" spans="1:37" s="5" customFormat="1" ht="12" customHeight="1">
      <c r="A415" s="799"/>
      <c r="B415" s="73"/>
      <c r="C415" s="44"/>
      <c r="D415" s="44"/>
      <c r="E415" s="64"/>
      <c r="F415" s="44"/>
      <c r="G415" s="44"/>
      <c r="H415" s="326" t="s">
        <v>49</v>
      </c>
      <c r="I415" s="44" t="s">
        <v>221</v>
      </c>
      <c r="J415" s="64"/>
      <c r="K415" s="44" t="s">
        <v>628</v>
      </c>
      <c r="L415" s="44"/>
      <c r="M415" s="44"/>
      <c r="N415" s="326" t="s">
        <v>49</v>
      </c>
      <c r="O415" s="777" t="s">
        <v>367</v>
      </c>
      <c r="P415" s="778"/>
      <c r="Q415" s="44"/>
      <c r="R415" s="44"/>
      <c r="S415" s="44" t="s">
        <v>629</v>
      </c>
      <c r="T415" s="44"/>
      <c r="U415" s="44"/>
      <c r="V415" s="44"/>
      <c r="W415" s="44"/>
      <c r="X415" s="44" t="s">
        <v>630</v>
      </c>
      <c r="Y415" s="44"/>
      <c r="Z415" s="44"/>
      <c r="AA415" s="44"/>
      <c r="AB415" s="44"/>
      <c r="AC415" s="44" t="s">
        <v>631</v>
      </c>
      <c r="AD415" s="44"/>
      <c r="AE415" s="44"/>
      <c r="AF415" s="44"/>
      <c r="AG415" s="73"/>
      <c r="AH415" s="44"/>
      <c r="AI415" s="64"/>
      <c r="AJ415" s="44"/>
      <c r="AK415" s="120"/>
    </row>
    <row r="416" spans="1:37" s="5" customFormat="1" ht="12" customHeight="1">
      <c r="A416" s="799"/>
      <c r="B416" s="73"/>
      <c r="C416" s="44"/>
      <c r="D416" s="44"/>
      <c r="E416" s="64"/>
      <c r="F416" s="44"/>
      <c r="G416" s="44"/>
      <c r="H416" s="73"/>
      <c r="I416" s="44"/>
      <c r="J416" s="64"/>
      <c r="K416" s="59" t="s">
        <v>632</v>
      </c>
      <c r="L416" s="60"/>
      <c r="M416" s="60"/>
      <c r="N416" s="59" t="s">
        <v>633</v>
      </c>
      <c r="O416" s="60"/>
      <c r="P416" s="86"/>
      <c r="Q416" s="60" t="s">
        <v>318</v>
      </c>
      <c r="R416" s="349" t="s">
        <v>49</v>
      </c>
      <c r="S416" s="60" t="s">
        <v>634</v>
      </c>
      <c r="T416" s="60"/>
      <c r="U416" s="60"/>
      <c r="V416" s="60"/>
      <c r="W416" s="60"/>
      <c r="X416" s="60"/>
      <c r="Y416" s="60"/>
      <c r="Z416" s="60"/>
      <c r="AA416" s="349" t="s">
        <v>49</v>
      </c>
      <c r="AB416" s="60" t="s">
        <v>635</v>
      </c>
      <c r="AC416" s="60"/>
      <c r="AD416" s="60"/>
      <c r="AE416" s="60"/>
      <c r="AF416" s="86"/>
      <c r="AG416" s="73"/>
      <c r="AH416" s="44"/>
      <c r="AI416" s="64"/>
      <c r="AJ416" s="44"/>
      <c r="AK416" s="120"/>
    </row>
    <row r="417" spans="1:37" s="5" customFormat="1" ht="12" customHeight="1">
      <c r="A417" s="799"/>
      <c r="B417" s="73"/>
      <c r="C417" s="44"/>
      <c r="D417" s="44"/>
      <c r="E417" s="64"/>
      <c r="F417" s="44"/>
      <c r="G417" s="44"/>
      <c r="H417" s="73"/>
      <c r="I417" s="44"/>
      <c r="J417" s="64"/>
      <c r="K417" s="44" t="s">
        <v>636</v>
      </c>
      <c r="L417" s="44"/>
      <c r="M417" s="44"/>
      <c r="N417" s="776" t="s">
        <v>619</v>
      </c>
      <c r="O417" s="777"/>
      <c r="P417" s="778"/>
      <c r="Q417" s="44" t="s">
        <v>318</v>
      </c>
      <c r="R417" s="44" t="s">
        <v>620</v>
      </c>
      <c r="S417" s="44"/>
      <c r="T417" s="44"/>
      <c r="U417" s="44"/>
      <c r="V417" s="44"/>
      <c r="W417" s="44"/>
      <c r="X417" s="44"/>
      <c r="Y417" s="44"/>
      <c r="Z417" s="44"/>
      <c r="AA417" s="44"/>
      <c r="AB417" s="44"/>
      <c r="AC417" s="44"/>
      <c r="AD417" s="44"/>
      <c r="AE417" s="44"/>
      <c r="AF417" s="44"/>
      <c r="AG417" s="73"/>
      <c r="AH417" s="44"/>
      <c r="AI417" s="64"/>
      <c r="AJ417" s="44"/>
      <c r="AK417" s="120"/>
    </row>
    <row r="418" spans="1:37" s="5" customFormat="1" ht="12" customHeight="1">
      <c r="A418" s="799"/>
      <c r="B418" s="73"/>
      <c r="C418" s="44"/>
      <c r="D418" s="44"/>
      <c r="E418" s="64"/>
      <c r="F418" s="44"/>
      <c r="G418" s="44"/>
      <c r="H418" s="73"/>
      <c r="I418" s="44"/>
      <c r="J418" s="64"/>
      <c r="K418" s="44" t="s">
        <v>637</v>
      </c>
      <c r="L418" s="44"/>
      <c r="M418" s="44"/>
      <c r="N418" s="776" t="s">
        <v>624</v>
      </c>
      <c r="O418" s="777"/>
      <c r="P418" s="778"/>
      <c r="Q418" s="44"/>
      <c r="R418" s="338" t="s">
        <v>49</v>
      </c>
      <c r="S418" s="44" t="s">
        <v>625</v>
      </c>
      <c r="T418" s="44"/>
      <c r="U418" s="44"/>
      <c r="V418" s="44"/>
      <c r="W418" s="338" t="s">
        <v>49</v>
      </c>
      <c r="X418" s="44" t="s">
        <v>626</v>
      </c>
      <c r="Y418" s="44"/>
      <c r="Z418" s="44"/>
      <c r="AA418" s="44"/>
      <c r="AB418" s="44"/>
      <c r="AC418" s="44"/>
      <c r="AD418" s="44"/>
      <c r="AE418" s="44"/>
      <c r="AF418" s="44"/>
      <c r="AG418" s="73"/>
      <c r="AH418" s="44"/>
      <c r="AI418" s="64"/>
      <c r="AJ418" s="44"/>
      <c r="AK418" s="120"/>
    </row>
    <row r="419" spans="1:37" s="5" customFormat="1" ht="12" customHeight="1">
      <c r="A419" s="799"/>
      <c r="B419" s="73"/>
      <c r="C419" s="44"/>
      <c r="D419" s="44"/>
      <c r="E419" s="64"/>
      <c r="F419" s="44"/>
      <c r="G419" s="44"/>
      <c r="H419" s="73"/>
      <c r="I419" s="44"/>
      <c r="J419" s="64"/>
      <c r="K419" s="44"/>
      <c r="L419" s="44"/>
      <c r="M419" s="44"/>
      <c r="N419" s="326" t="s">
        <v>49</v>
      </c>
      <c r="O419" s="777" t="s">
        <v>367</v>
      </c>
      <c r="P419" s="778"/>
      <c r="Q419" s="44"/>
      <c r="R419" s="44"/>
      <c r="S419" s="44" t="s">
        <v>629</v>
      </c>
      <c r="T419" s="44"/>
      <c r="U419" s="44"/>
      <c r="V419" s="44"/>
      <c r="W419" s="44"/>
      <c r="X419" s="44" t="s">
        <v>630</v>
      </c>
      <c r="Y419" s="44"/>
      <c r="Z419" s="44"/>
      <c r="AA419" s="44"/>
      <c r="AB419" s="44"/>
      <c r="AC419" s="44"/>
      <c r="AD419" s="44"/>
      <c r="AE419" s="44"/>
      <c r="AF419" s="44"/>
      <c r="AG419" s="73"/>
      <c r="AH419" s="44"/>
      <c r="AI419" s="64"/>
      <c r="AJ419" s="44"/>
      <c r="AK419" s="120"/>
    </row>
    <row r="420" spans="1:37" s="5" customFormat="1" ht="12" customHeight="1">
      <c r="A420" s="799"/>
      <c r="B420" s="59" t="s">
        <v>638</v>
      </c>
      <c r="C420" s="60"/>
      <c r="D420" s="60"/>
      <c r="E420" s="86"/>
      <c r="F420" s="162" t="s">
        <v>608</v>
      </c>
      <c r="G420" s="162"/>
      <c r="H420" s="59"/>
      <c r="I420" s="60"/>
      <c r="J420" s="86"/>
      <c r="K420" s="60" t="s">
        <v>639</v>
      </c>
      <c r="L420" s="60"/>
      <c r="M420" s="60"/>
      <c r="N420" s="59" t="s">
        <v>603</v>
      </c>
      <c r="O420" s="60"/>
      <c r="P420" s="86"/>
      <c r="Q420" s="60" t="s">
        <v>318</v>
      </c>
      <c r="R420" s="349" t="s">
        <v>49</v>
      </c>
      <c r="S420" s="885" t="s">
        <v>640</v>
      </c>
      <c r="T420" s="885"/>
      <c r="U420" s="885"/>
      <c r="V420" s="885"/>
      <c r="W420" s="349" t="s">
        <v>49</v>
      </c>
      <c r="X420" s="885" t="s">
        <v>10</v>
      </c>
      <c r="Y420" s="885"/>
      <c r="Z420" s="60" t="s">
        <v>11</v>
      </c>
      <c r="AA420" s="996"/>
      <c r="AB420" s="996"/>
      <c r="AC420" s="996"/>
      <c r="AD420" s="996"/>
      <c r="AE420" s="996"/>
      <c r="AF420" s="60" t="s">
        <v>397</v>
      </c>
      <c r="AG420" s="352" t="s">
        <v>49</v>
      </c>
      <c r="AH420" s="767" t="s">
        <v>641</v>
      </c>
      <c r="AI420" s="768"/>
      <c r="AJ420" s="60"/>
      <c r="AK420" s="132"/>
    </row>
    <row r="421" spans="1:37" s="5" customFormat="1" ht="12" customHeight="1">
      <c r="A421" s="799"/>
      <c r="B421" s="73" t="s">
        <v>639</v>
      </c>
      <c r="C421" s="44"/>
      <c r="D421" s="44"/>
      <c r="E421" s="64"/>
      <c r="F421" s="155" t="s">
        <v>642</v>
      </c>
      <c r="G421" s="155"/>
      <c r="H421" s="326" t="s">
        <v>49</v>
      </c>
      <c r="I421" s="44" t="s">
        <v>219</v>
      </c>
      <c r="J421" s="64"/>
      <c r="K421" s="59" t="s">
        <v>643</v>
      </c>
      <c r="L421" s="60"/>
      <c r="M421" s="60"/>
      <c r="N421" s="59" t="s">
        <v>644</v>
      </c>
      <c r="O421" s="60"/>
      <c r="P421" s="86"/>
      <c r="Q421" s="60" t="s">
        <v>318</v>
      </c>
      <c r="R421" s="60" t="s">
        <v>645</v>
      </c>
      <c r="S421" s="60"/>
      <c r="T421" s="60"/>
      <c r="U421" s="60"/>
      <c r="V421" s="60"/>
      <c r="W421" s="60"/>
      <c r="X421" s="60"/>
      <c r="Y421" s="60"/>
      <c r="Z421" s="60"/>
      <c r="AA421" s="60" t="s">
        <v>99</v>
      </c>
      <c r="AB421" s="349" t="s">
        <v>49</v>
      </c>
      <c r="AC421" s="60" t="s">
        <v>51</v>
      </c>
      <c r="AD421" s="349" t="s">
        <v>49</v>
      </c>
      <c r="AE421" s="60" t="s">
        <v>1</v>
      </c>
      <c r="AF421" s="60" t="s">
        <v>185</v>
      </c>
      <c r="AG421" s="326" t="s">
        <v>49</v>
      </c>
      <c r="AH421" s="748"/>
      <c r="AI421" s="749"/>
      <c r="AJ421" s="44"/>
      <c r="AK421" s="120"/>
    </row>
    <row r="422" spans="1:37" s="5" customFormat="1" ht="12" customHeight="1">
      <c r="A422" s="799"/>
      <c r="B422" s="73"/>
      <c r="C422" s="44"/>
      <c r="D422" s="44"/>
      <c r="E422" s="64"/>
      <c r="F422" s="155" t="s">
        <v>646</v>
      </c>
      <c r="G422" s="155"/>
      <c r="H422" s="326" t="s">
        <v>49</v>
      </c>
      <c r="I422" s="44" t="s">
        <v>252</v>
      </c>
      <c r="J422" s="64"/>
      <c r="K422" s="44" t="s">
        <v>546</v>
      </c>
      <c r="L422" s="44"/>
      <c r="M422" s="44"/>
      <c r="N422" s="326" t="s">
        <v>49</v>
      </c>
      <c r="O422" s="777" t="s">
        <v>367</v>
      </c>
      <c r="P422" s="778"/>
      <c r="Q422" s="44" t="s">
        <v>318</v>
      </c>
      <c r="R422" s="44" t="s">
        <v>647</v>
      </c>
      <c r="S422" s="44"/>
      <c r="T422" s="44"/>
      <c r="U422" s="44"/>
      <c r="V422" s="44"/>
      <c r="W422" s="44"/>
      <c r="X422" s="44"/>
      <c r="Y422" s="44"/>
      <c r="Z422" s="44"/>
      <c r="AA422" s="44" t="s">
        <v>99</v>
      </c>
      <c r="AB422" s="338" t="s">
        <v>49</v>
      </c>
      <c r="AC422" s="44" t="s">
        <v>51</v>
      </c>
      <c r="AD422" s="338" t="s">
        <v>49</v>
      </c>
      <c r="AE422" s="44" t="s">
        <v>1</v>
      </c>
      <c r="AF422" s="44" t="s">
        <v>185</v>
      </c>
      <c r="AG422" s="326" t="s">
        <v>49</v>
      </c>
      <c r="AH422" s="748"/>
      <c r="AI422" s="749"/>
      <c r="AJ422" s="44"/>
      <c r="AK422" s="120"/>
    </row>
    <row r="423" spans="1:37" s="5" customFormat="1" ht="12" customHeight="1">
      <c r="A423" s="799"/>
      <c r="B423" s="73"/>
      <c r="C423" s="44"/>
      <c r="D423" s="44"/>
      <c r="E423" s="64"/>
      <c r="F423" s="155" t="s">
        <v>648</v>
      </c>
      <c r="G423" s="155"/>
      <c r="H423" s="326" t="s">
        <v>49</v>
      </c>
      <c r="I423" s="44" t="s">
        <v>220</v>
      </c>
      <c r="J423" s="64"/>
      <c r="K423" s="44"/>
      <c r="L423" s="44"/>
      <c r="M423" s="44"/>
      <c r="N423" s="84" t="s">
        <v>597</v>
      </c>
      <c r="O423" s="47"/>
      <c r="P423" s="65"/>
      <c r="Q423" s="47" t="s">
        <v>318</v>
      </c>
      <c r="R423" s="47" t="s">
        <v>645</v>
      </c>
      <c r="S423" s="47"/>
      <c r="T423" s="47"/>
      <c r="U423" s="47"/>
      <c r="V423" s="47"/>
      <c r="W423" s="47"/>
      <c r="X423" s="47"/>
      <c r="Y423" s="47"/>
      <c r="Z423" s="47"/>
      <c r="AA423" s="47" t="s">
        <v>99</v>
      </c>
      <c r="AB423" s="346" t="s">
        <v>49</v>
      </c>
      <c r="AC423" s="47" t="s">
        <v>51</v>
      </c>
      <c r="AD423" s="346" t="s">
        <v>49</v>
      </c>
      <c r="AE423" s="47" t="s">
        <v>1</v>
      </c>
      <c r="AF423" s="65" t="s">
        <v>185</v>
      </c>
      <c r="AG423" s="73"/>
      <c r="AH423" s="44"/>
      <c r="AI423" s="64"/>
      <c r="AJ423" s="44"/>
      <c r="AK423" s="120"/>
    </row>
    <row r="424" spans="1:37" s="5" customFormat="1" ht="12" customHeight="1">
      <c r="A424" s="799"/>
      <c r="B424" s="73"/>
      <c r="C424" s="44"/>
      <c r="D424" s="44"/>
      <c r="E424" s="64"/>
      <c r="F424" s="44"/>
      <c r="G424" s="44"/>
      <c r="H424" s="326" t="s">
        <v>49</v>
      </c>
      <c r="I424" s="44" t="s">
        <v>221</v>
      </c>
      <c r="J424" s="64"/>
      <c r="K424" s="44"/>
      <c r="L424" s="44"/>
      <c r="M424" s="44"/>
      <c r="N424" s="326" t="s">
        <v>49</v>
      </c>
      <c r="O424" s="938" t="s">
        <v>367</v>
      </c>
      <c r="P424" s="993"/>
      <c r="Q424" s="53" t="s">
        <v>318</v>
      </c>
      <c r="R424" s="53" t="s">
        <v>647</v>
      </c>
      <c r="S424" s="53"/>
      <c r="T424" s="53"/>
      <c r="U424" s="53"/>
      <c r="V424" s="53"/>
      <c r="W424" s="53"/>
      <c r="X424" s="53"/>
      <c r="Y424" s="53"/>
      <c r="Z424" s="53"/>
      <c r="AA424" s="53" t="s">
        <v>99</v>
      </c>
      <c r="AB424" s="347" t="s">
        <v>49</v>
      </c>
      <c r="AC424" s="53" t="s">
        <v>51</v>
      </c>
      <c r="AD424" s="347" t="s">
        <v>49</v>
      </c>
      <c r="AE424" s="53" t="s">
        <v>1</v>
      </c>
      <c r="AF424" s="72" t="s">
        <v>185</v>
      </c>
      <c r="AG424" s="73"/>
      <c r="AH424" s="44"/>
      <c r="AI424" s="64"/>
      <c r="AJ424" s="44"/>
      <c r="AK424" s="120"/>
    </row>
    <row r="425" spans="1:37" s="5" customFormat="1" ht="12" customHeight="1">
      <c r="A425" s="799"/>
      <c r="B425" s="73"/>
      <c r="C425" s="44"/>
      <c r="D425" s="44"/>
      <c r="E425" s="64"/>
      <c r="F425" s="44"/>
      <c r="G425" s="44"/>
      <c r="H425" s="73"/>
      <c r="I425" s="44"/>
      <c r="J425" s="64"/>
      <c r="K425" s="44"/>
      <c r="L425" s="44"/>
      <c r="M425" s="44"/>
      <c r="N425" s="73" t="s">
        <v>649</v>
      </c>
      <c r="O425" s="44"/>
      <c r="P425" s="64"/>
      <c r="Q425" s="44" t="s">
        <v>318</v>
      </c>
      <c r="R425" s="44" t="s">
        <v>645</v>
      </c>
      <c r="S425" s="44"/>
      <c r="T425" s="44"/>
      <c r="U425" s="44"/>
      <c r="V425" s="44"/>
      <c r="W425" s="44"/>
      <c r="X425" s="44"/>
      <c r="Y425" s="44"/>
      <c r="Z425" s="44"/>
      <c r="AA425" s="44" t="s">
        <v>99</v>
      </c>
      <c r="AB425" s="338" t="s">
        <v>49</v>
      </c>
      <c r="AC425" s="44" t="s">
        <v>51</v>
      </c>
      <c r="AD425" s="338" t="s">
        <v>49</v>
      </c>
      <c r="AE425" s="44" t="s">
        <v>1</v>
      </c>
      <c r="AF425" s="44" t="s">
        <v>185</v>
      </c>
      <c r="AG425" s="73"/>
      <c r="AH425" s="44"/>
      <c r="AI425" s="64"/>
      <c r="AJ425" s="44"/>
      <c r="AK425" s="120"/>
    </row>
    <row r="426" spans="1:37" s="5" customFormat="1" ht="12" customHeight="1" thickBot="1">
      <c r="A426" s="988"/>
      <c r="B426" s="91"/>
      <c r="C426" s="96"/>
      <c r="D426" s="96"/>
      <c r="E426" s="92"/>
      <c r="F426" s="96"/>
      <c r="G426" s="96"/>
      <c r="H426" s="91"/>
      <c r="I426" s="96"/>
      <c r="J426" s="92"/>
      <c r="K426" s="96"/>
      <c r="L426" s="96"/>
      <c r="M426" s="96"/>
      <c r="N426" s="342" t="s">
        <v>49</v>
      </c>
      <c r="O426" s="994" t="s">
        <v>367</v>
      </c>
      <c r="P426" s="995"/>
      <c r="Q426" s="96" t="s">
        <v>318</v>
      </c>
      <c r="R426" s="96" t="s">
        <v>647</v>
      </c>
      <c r="S426" s="96"/>
      <c r="T426" s="96"/>
      <c r="U426" s="96"/>
      <c r="V426" s="96"/>
      <c r="W426" s="96"/>
      <c r="X426" s="96"/>
      <c r="Y426" s="96"/>
      <c r="Z426" s="96"/>
      <c r="AA426" s="96" t="s">
        <v>99</v>
      </c>
      <c r="AB426" s="357" t="s">
        <v>49</v>
      </c>
      <c r="AC426" s="96" t="s">
        <v>51</v>
      </c>
      <c r="AD426" s="357" t="s">
        <v>49</v>
      </c>
      <c r="AE426" s="96" t="s">
        <v>1</v>
      </c>
      <c r="AF426" s="96" t="s">
        <v>185</v>
      </c>
      <c r="AG426" s="91"/>
      <c r="AH426" s="96"/>
      <c r="AI426" s="92"/>
      <c r="AJ426" s="96"/>
      <c r="AK426" s="143"/>
    </row>
    <row r="427" spans="1:37" s="5" customFormat="1" ht="12" customHeight="1">
      <c r="A427" s="977" t="s">
        <v>650</v>
      </c>
      <c r="B427" s="114" t="s">
        <v>651</v>
      </c>
      <c r="C427" s="115"/>
      <c r="D427" s="115"/>
      <c r="E427" s="116"/>
      <c r="F427" s="163" t="s">
        <v>608</v>
      </c>
      <c r="G427" s="163"/>
      <c r="H427" s="114"/>
      <c r="I427" s="115"/>
      <c r="J427" s="116"/>
      <c r="K427" s="254" t="s">
        <v>652</v>
      </c>
      <c r="L427" s="246"/>
      <c r="M427" s="246"/>
      <c r="N427" s="246"/>
      <c r="O427" s="246"/>
      <c r="P427" s="255"/>
      <c r="Q427" s="115" t="s">
        <v>318</v>
      </c>
      <c r="R427" s="115" t="s">
        <v>653</v>
      </c>
      <c r="S427" s="115"/>
      <c r="T427" s="115"/>
      <c r="U427" s="115"/>
      <c r="V427" s="115"/>
      <c r="W427" s="115"/>
      <c r="X427" s="115"/>
      <c r="Y427" s="115"/>
      <c r="Z427" s="115"/>
      <c r="AA427" s="115"/>
      <c r="AB427" s="115"/>
      <c r="AC427" s="115"/>
      <c r="AD427" s="115"/>
      <c r="AE427" s="115"/>
      <c r="AF427" s="115"/>
      <c r="AG427" s="351" t="s">
        <v>49</v>
      </c>
      <c r="AH427" s="911" t="s">
        <v>341</v>
      </c>
      <c r="AI427" s="912"/>
      <c r="AJ427" s="115"/>
      <c r="AK427" s="117"/>
    </row>
    <row r="428" spans="1:37" s="5" customFormat="1" ht="12" customHeight="1">
      <c r="A428" s="978"/>
      <c r="B428" s="980" t="s">
        <v>654</v>
      </c>
      <c r="C428" s="981"/>
      <c r="D428" s="981"/>
      <c r="E428" s="982"/>
      <c r="F428" s="155" t="s">
        <v>642</v>
      </c>
      <c r="G428" s="155"/>
      <c r="H428" s="326" t="s">
        <v>49</v>
      </c>
      <c r="I428" s="44" t="s">
        <v>219</v>
      </c>
      <c r="J428" s="64"/>
      <c r="K428" s="250" t="s">
        <v>655</v>
      </c>
      <c r="L428" s="251"/>
      <c r="M428" s="251"/>
      <c r="N428" s="251"/>
      <c r="O428" s="251"/>
      <c r="P428" s="252"/>
      <c r="Q428" s="44"/>
      <c r="R428" s="44"/>
      <c r="S428" s="44"/>
      <c r="T428" s="44"/>
      <c r="U428" s="44"/>
      <c r="V428" s="44"/>
      <c r="W428" s="44"/>
      <c r="X428" s="44"/>
      <c r="Y428" s="44"/>
      <c r="Z428" s="44"/>
      <c r="AA428" s="44" t="s">
        <v>99</v>
      </c>
      <c r="AB428" s="783"/>
      <c r="AC428" s="783"/>
      <c r="AD428" s="783" t="s">
        <v>656</v>
      </c>
      <c r="AE428" s="783"/>
      <c r="AF428" s="44" t="s">
        <v>397</v>
      </c>
      <c r="AG428" s="326" t="s">
        <v>49</v>
      </c>
      <c r="AH428" s="748" t="s">
        <v>381</v>
      </c>
      <c r="AI428" s="749"/>
      <c r="AJ428" s="44"/>
      <c r="AK428" s="120"/>
    </row>
    <row r="429" spans="1:37" s="5" customFormat="1" ht="12.6" customHeight="1">
      <c r="A429" s="978"/>
      <c r="B429" s="59" t="s">
        <v>657</v>
      </c>
      <c r="C429" s="60"/>
      <c r="D429" s="60"/>
      <c r="E429" s="86"/>
      <c r="F429" s="155" t="s">
        <v>646</v>
      </c>
      <c r="G429" s="155"/>
      <c r="H429" s="326" t="s">
        <v>49</v>
      </c>
      <c r="I429" s="44" t="s">
        <v>252</v>
      </c>
      <c r="J429" s="64"/>
      <c r="K429" s="259" t="s">
        <v>658</v>
      </c>
      <c r="L429" s="268"/>
      <c r="M429" s="268"/>
      <c r="N429" s="268"/>
      <c r="O429" s="268"/>
      <c r="P429" s="260"/>
      <c r="Q429" s="60" t="s">
        <v>318</v>
      </c>
      <c r="R429" s="769" t="s">
        <v>659</v>
      </c>
      <c r="S429" s="769"/>
      <c r="T429" s="854"/>
      <c r="U429" s="854"/>
      <c r="V429" s="854" t="s">
        <v>660</v>
      </c>
      <c r="W429" s="854"/>
      <c r="X429" s="60" t="s">
        <v>397</v>
      </c>
      <c r="Y429" s="60" t="s">
        <v>318</v>
      </c>
      <c r="Z429" s="767" t="s">
        <v>661</v>
      </c>
      <c r="AA429" s="767"/>
      <c r="AB429" s="854"/>
      <c r="AC429" s="854"/>
      <c r="AD429" s="854" t="s">
        <v>660</v>
      </c>
      <c r="AE429" s="854"/>
      <c r="AF429" s="60" t="s">
        <v>397</v>
      </c>
      <c r="AG429" s="326" t="s">
        <v>49</v>
      </c>
      <c r="AH429" s="748"/>
      <c r="AI429" s="749"/>
      <c r="AJ429" s="59"/>
      <c r="AK429" s="132"/>
    </row>
    <row r="430" spans="1:37" s="5" customFormat="1" ht="12.6" customHeight="1">
      <c r="A430" s="978"/>
      <c r="B430" s="776" t="s">
        <v>662</v>
      </c>
      <c r="C430" s="777"/>
      <c r="D430" s="777"/>
      <c r="E430" s="778"/>
      <c r="F430" s="155" t="s">
        <v>648</v>
      </c>
      <c r="G430" s="155"/>
      <c r="H430" s="326" t="s">
        <v>49</v>
      </c>
      <c r="I430" s="44" t="s">
        <v>220</v>
      </c>
      <c r="J430" s="64"/>
      <c r="K430" s="232" t="s">
        <v>663</v>
      </c>
      <c r="L430" s="233"/>
      <c r="M430" s="233"/>
      <c r="N430" s="233"/>
      <c r="O430" s="233"/>
      <c r="P430" s="234"/>
      <c r="Q430" s="44" t="s">
        <v>318</v>
      </c>
      <c r="R430" s="750" t="s">
        <v>664</v>
      </c>
      <c r="S430" s="750"/>
      <c r="T430" s="782"/>
      <c r="U430" s="782"/>
      <c r="V430" s="782" t="s">
        <v>660</v>
      </c>
      <c r="W430" s="782"/>
      <c r="X430" s="44" t="s">
        <v>397</v>
      </c>
      <c r="Y430" s="44" t="s">
        <v>318</v>
      </c>
      <c r="Z430" s="777" t="s">
        <v>665</v>
      </c>
      <c r="AA430" s="777"/>
      <c r="AB430" s="782"/>
      <c r="AC430" s="782"/>
      <c r="AD430" s="782" t="s">
        <v>660</v>
      </c>
      <c r="AE430" s="782"/>
      <c r="AF430" s="44" t="s">
        <v>397</v>
      </c>
      <c r="AG430" s="73"/>
      <c r="AH430" s="44"/>
      <c r="AI430" s="64"/>
      <c r="AJ430" s="44"/>
      <c r="AK430" s="120"/>
    </row>
    <row r="431" spans="1:37" s="5" customFormat="1" ht="12.6" customHeight="1" thickBot="1">
      <c r="A431" s="979"/>
      <c r="B431" s="91"/>
      <c r="C431" s="96"/>
      <c r="D431" s="96"/>
      <c r="E431" s="92"/>
      <c r="F431" s="96"/>
      <c r="G431" s="96"/>
      <c r="H431" s="342" t="s">
        <v>49</v>
      </c>
      <c r="I431" s="96" t="s">
        <v>221</v>
      </c>
      <c r="J431" s="92"/>
      <c r="K431" s="164"/>
      <c r="L431" s="258"/>
      <c r="M431" s="258"/>
      <c r="N431" s="258"/>
      <c r="O431" s="258"/>
      <c r="P431" s="165"/>
      <c r="Q431" s="96" t="s">
        <v>318</v>
      </c>
      <c r="R431" s="983" t="s">
        <v>666</v>
      </c>
      <c r="S431" s="983"/>
      <c r="T431" s="948"/>
      <c r="U431" s="948"/>
      <c r="V431" s="948" t="s">
        <v>660</v>
      </c>
      <c r="W431" s="948"/>
      <c r="X431" s="44" t="s">
        <v>397</v>
      </c>
      <c r="Y431" s="96"/>
      <c r="Z431" s="614" t="s">
        <v>1152</v>
      </c>
      <c r="AA431" s="96"/>
      <c r="AB431" s="96"/>
      <c r="AC431" s="96"/>
      <c r="AD431" s="96"/>
      <c r="AE431" s="96"/>
      <c r="AF431" s="96"/>
      <c r="AG431" s="91"/>
      <c r="AH431" s="96"/>
      <c r="AI431" s="92"/>
      <c r="AJ431" s="96"/>
      <c r="AK431" s="143"/>
    </row>
    <row r="432" spans="1:37" s="5" customFormat="1" ht="12.6" customHeight="1">
      <c r="A432" s="967" t="s">
        <v>667</v>
      </c>
      <c r="B432" s="114" t="s">
        <v>668</v>
      </c>
      <c r="C432" s="115"/>
      <c r="D432" s="115"/>
      <c r="E432" s="116"/>
      <c r="F432" s="115" t="s">
        <v>669</v>
      </c>
      <c r="G432" s="115"/>
      <c r="H432" s="114"/>
      <c r="I432" s="115"/>
      <c r="J432" s="116"/>
      <c r="K432" s="970" t="s">
        <v>372</v>
      </c>
      <c r="L432" s="970"/>
      <c r="M432" s="970"/>
      <c r="N432" s="971" t="s">
        <v>670</v>
      </c>
      <c r="O432" s="972"/>
      <c r="P432" s="973"/>
      <c r="Q432" s="345" t="s">
        <v>49</v>
      </c>
      <c r="R432" s="115" t="s">
        <v>671</v>
      </c>
      <c r="S432" s="115"/>
      <c r="T432" s="27"/>
      <c r="U432" s="115"/>
      <c r="V432" s="115"/>
      <c r="W432" s="115"/>
      <c r="X432" s="115"/>
      <c r="Y432" s="115"/>
      <c r="Z432" s="115" t="s">
        <v>99</v>
      </c>
      <c r="AA432" s="954"/>
      <c r="AB432" s="954"/>
      <c r="AC432" s="954"/>
      <c r="AD432" s="954"/>
      <c r="AE432" s="954"/>
      <c r="AF432" s="115" t="s">
        <v>185</v>
      </c>
      <c r="AG432" s="351" t="s">
        <v>49</v>
      </c>
      <c r="AH432" s="911" t="s">
        <v>520</v>
      </c>
      <c r="AI432" s="912"/>
      <c r="AJ432" s="27"/>
      <c r="AK432" s="166"/>
    </row>
    <row r="433" spans="1:37" s="5" customFormat="1" ht="12.6" customHeight="1">
      <c r="A433" s="968"/>
      <c r="B433" s="771" t="s">
        <v>672</v>
      </c>
      <c r="C433" s="772"/>
      <c r="D433" s="772"/>
      <c r="E433" s="773"/>
      <c r="F433" s="326" t="s">
        <v>49</v>
      </c>
      <c r="G433" s="248">
        <v>3</v>
      </c>
      <c r="H433" s="326" t="s">
        <v>49</v>
      </c>
      <c r="I433" s="44" t="s">
        <v>219</v>
      </c>
      <c r="J433" s="64"/>
      <c r="K433" s="772" t="s">
        <v>673</v>
      </c>
      <c r="L433" s="772"/>
      <c r="M433" s="772"/>
      <c r="N433" s="957" t="s">
        <v>674</v>
      </c>
      <c r="O433" s="958"/>
      <c r="P433" s="959"/>
      <c r="Q433" s="338" t="s">
        <v>49</v>
      </c>
      <c r="R433" s="44" t="s">
        <v>675</v>
      </c>
      <c r="S433" s="44"/>
      <c r="U433" s="44"/>
      <c r="V433" s="44"/>
      <c r="W433" s="44"/>
      <c r="X433" s="44"/>
      <c r="Y433" s="44"/>
      <c r="Z433" s="44"/>
      <c r="AC433" s="44"/>
      <c r="AD433" s="44"/>
      <c r="AE433" s="44"/>
      <c r="AF433" s="44"/>
      <c r="AG433" s="326" t="s">
        <v>49</v>
      </c>
      <c r="AH433" s="748" t="s">
        <v>381</v>
      </c>
      <c r="AI433" s="749"/>
      <c r="AK433" s="131"/>
    </row>
    <row r="434" spans="1:37" s="5" customFormat="1" ht="12.6" customHeight="1">
      <c r="A434" s="968"/>
      <c r="B434" s="974" t="s">
        <v>676</v>
      </c>
      <c r="C434" s="975"/>
      <c r="D434" s="975"/>
      <c r="E434" s="976"/>
      <c r="F434" s="326" t="s">
        <v>49</v>
      </c>
      <c r="G434" s="248">
        <v>2</v>
      </c>
      <c r="H434" s="326" t="s">
        <v>49</v>
      </c>
      <c r="I434" s="44" t="s">
        <v>252</v>
      </c>
      <c r="J434" s="64"/>
      <c r="K434" s="44"/>
      <c r="L434" s="44"/>
      <c r="M434" s="44"/>
      <c r="N434" s="957" t="s">
        <v>677</v>
      </c>
      <c r="O434" s="958"/>
      <c r="P434" s="959"/>
      <c r="Q434" s="44"/>
      <c r="R434" s="44"/>
      <c r="S434" s="748" t="s">
        <v>678</v>
      </c>
      <c r="T434" s="748"/>
      <c r="U434" s="748"/>
      <c r="V434" s="748"/>
      <c r="W434" s="748"/>
      <c r="X434" s="44" t="s">
        <v>99</v>
      </c>
      <c r="Y434" s="782"/>
      <c r="Z434" s="782"/>
      <c r="AA434" s="782"/>
      <c r="AB434" s="782"/>
      <c r="AC434" s="782"/>
      <c r="AD434" s="782"/>
      <c r="AE434" s="782"/>
      <c r="AF434" s="44" t="s">
        <v>185</v>
      </c>
      <c r="AG434" s="326" t="s">
        <v>49</v>
      </c>
      <c r="AH434" s="906"/>
      <c r="AI434" s="907"/>
      <c r="AJ434" s="44"/>
      <c r="AK434" s="120"/>
    </row>
    <row r="435" spans="1:37" s="5" customFormat="1" ht="12.6" customHeight="1">
      <c r="A435" s="968"/>
      <c r="B435" s="55"/>
      <c r="C435" s="44"/>
      <c r="D435" s="44"/>
      <c r="E435" s="64"/>
      <c r="F435" s="326" t="s">
        <v>49</v>
      </c>
      <c r="G435" s="248">
        <v>1</v>
      </c>
      <c r="H435" s="326" t="s">
        <v>49</v>
      </c>
      <c r="I435" s="44" t="s">
        <v>220</v>
      </c>
      <c r="J435" s="64"/>
      <c r="K435" s="44"/>
      <c r="L435" s="44"/>
      <c r="M435" s="44"/>
      <c r="N435" s="957" t="s">
        <v>679</v>
      </c>
      <c r="O435" s="958"/>
      <c r="P435" s="959"/>
      <c r="Q435" s="44"/>
      <c r="R435" s="44"/>
      <c r="S435" s="748" t="s">
        <v>680</v>
      </c>
      <c r="T435" s="748"/>
      <c r="U435" s="748"/>
      <c r="V435" s="748"/>
      <c r="W435" s="748"/>
      <c r="X435" s="44"/>
      <c r="Z435" s="44" t="s">
        <v>99</v>
      </c>
      <c r="AA435" s="782"/>
      <c r="AB435" s="782"/>
      <c r="AC435" s="782"/>
      <c r="AD435" s="782"/>
      <c r="AE435" s="498" t="s">
        <v>681</v>
      </c>
      <c r="AF435" s="44" t="s">
        <v>185</v>
      </c>
      <c r="AG435" s="55"/>
      <c r="AI435" s="64"/>
      <c r="AJ435" s="44"/>
      <c r="AK435" s="120"/>
    </row>
    <row r="436" spans="1:37" s="5" customFormat="1" ht="12.6" customHeight="1">
      <c r="A436" s="968"/>
      <c r="B436" s="73"/>
      <c r="C436" s="44"/>
      <c r="D436" s="44"/>
      <c r="E436" s="64"/>
      <c r="F436" s="44" t="s">
        <v>682</v>
      </c>
      <c r="G436" s="248"/>
      <c r="H436" s="326" t="s">
        <v>49</v>
      </c>
      <c r="I436" s="44" t="s">
        <v>221</v>
      </c>
      <c r="J436" s="64"/>
      <c r="K436" s="44"/>
      <c r="L436" s="44"/>
      <c r="M436" s="44"/>
      <c r="N436" s="960" t="s">
        <v>683</v>
      </c>
      <c r="O436" s="961"/>
      <c r="P436" s="962"/>
      <c r="Q436" s="349" t="s">
        <v>49</v>
      </c>
      <c r="R436" s="60" t="s">
        <v>671</v>
      </c>
      <c r="S436" s="60"/>
      <c r="T436" s="11"/>
      <c r="U436" s="60"/>
      <c r="V436" s="60"/>
      <c r="W436" s="60"/>
      <c r="X436" s="60"/>
      <c r="Y436" s="60"/>
      <c r="Z436" s="60" t="s">
        <v>99</v>
      </c>
      <c r="AA436" s="854"/>
      <c r="AB436" s="854"/>
      <c r="AC436" s="854"/>
      <c r="AD436" s="854"/>
      <c r="AE436" s="854"/>
      <c r="AF436" s="86" t="s">
        <v>185</v>
      </c>
      <c r="AG436" s="55"/>
      <c r="AI436" s="64"/>
      <c r="AJ436" s="44"/>
      <c r="AK436" s="120"/>
    </row>
    <row r="437" spans="1:37" s="5" customFormat="1" ht="12.6" customHeight="1">
      <c r="A437" s="968"/>
      <c r="B437" s="73"/>
      <c r="C437" s="44"/>
      <c r="D437" s="44"/>
      <c r="E437" s="64"/>
      <c r="F437" s="326" t="s">
        <v>49</v>
      </c>
      <c r="G437" s="248">
        <v>3</v>
      </c>
      <c r="H437" s="73"/>
      <c r="I437" s="44"/>
      <c r="J437" s="64"/>
      <c r="K437" s="44"/>
      <c r="L437" s="44"/>
      <c r="M437" s="44"/>
      <c r="N437" s="957" t="s">
        <v>674</v>
      </c>
      <c r="O437" s="958"/>
      <c r="P437" s="959"/>
      <c r="Q437" s="338" t="s">
        <v>49</v>
      </c>
      <c r="R437" s="44" t="s">
        <v>675</v>
      </c>
      <c r="S437" s="44"/>
      <c r="U437" s="44"/>
      <c r="V437" s="44"/>
      <c r="W437" s="44"/>
      <c r="X437" s="44"/>
      <c r="Y437" s="44"/>
      <c r="Z437" s="44"/>
      <c r="AB437" s="44"/>
      <c r="AC437" s="44"/>
      <c r="AD437" s="44"/>
      <c r="AE437" s="44"/>
      <c r="AF437" s="64"/>
      <c r="AG437" s="55"/>
      <c r="AI437" s="64"/>
      <c r="AJ437" s="44"/>
      <c r="AK437" s="120"/>
    </row>
    <row r="438" spans="1:37" s="5" customFormat="1" ht="12.6" customHeight="1">
      <c r="A438" s="968"/>
      <c r="B438" s="73"/>
      <c r="C438" s="44"/>
      <c r="D438" s="44"/>
      <c r="E438" s="64"/>
      <c r="F438" s="326" t="s">
        <v>49</v>
      </c>
      <c r="G438" s="248">
        <v>2</v>
      </c>
      <c r="H438" s="73"/>
      <c r="I438" s="44"/>
      <c r="J438" s="64"/>
      <c r="K438" s="44"/>
      <c r="L438" s="44"/>
      <c r="M438" s="44"/>
      <c r="N438" s="957" t="s">
        <v>677</v>
      </c>
      <c r="O438" s="958"/>
      <c r="P438" s="959"/>
      <c r="Q438" s="44"/>
      <c r="R438" s="44"/>
      <c r="S438" s="748" t="s">
        <v>678</v>
      </c>
      <c r="T438" s="748"/>
      <c r="U438" s="748"/>
      <c r="V438" s="748"/>
      <c r="W438" s="748"/>
      <c r="X438" s="44" t="s">
        <v>99</v>
      </c>
      <c r="Y438" s="782"/>
      <c r="Z438" s="782"/>
      <c r="AA438" s="782"/>
      <c r="AB438" s="782"/>
      <c r="AC438" s="782"/>
      <c r="AD438" s="782"/>
      <c r="AE438" s="782"/>
      <c r="AF438" s="64" t="s">
        <v>185</v>
      </c>
      <c r="AG438" s="55"/>
      <c r="AI438" s="64"/>
      <c r="AJ438" s="44"/>
      <c r="AK438" s="120"/>
    </row>
    <row r="439" spans="1:37" s="5" customFormat="1" ht="12.6" customHeight="1">
      <c r="A439" s="968"/>
      <c r="B439" s="73"/>
      <c r="C439" s="44"/>
      <c r="D439" s="44"/>
      <c r="E439" s="64"/>
      <c r="F439" s="326" t="s">
        <v>49</v>
      </c>
      <c r="G439" s="248">
        <v>1</v>
      </c>
      <c r="H439" s="73"/>
      <c r="I439" s="44"/>
      <c r="J439" s="64"/>
      <c r="K439" s="44"/>
      <c r="L439" s="44"/>
      <c r="M439" s="44"/>
      <c r="N439" s="963" t="s">
        <v>679</v>
      </c>
      <c r="O439" s="964"/>
      <c r="P439" s="965"/>
      <c r="Q439" s="75"/>
      <c r="R439" s="75"/>
      <c r="S439" s="966" t="s">
        <v>680</v>
      </c>
      <c r="T439" s="966"/>
      <c r="U439" s="966"/>
      <c r="V439" s="966"/>
      <c r="W439" s="966"/>
      <c r="X439" s="75"/>
      <c r="Y439" s="20"/>
      <c r="Z439" s="75" t="s">
        <v>99</v>
      </c>
      <c r="AA439" s="783"/>
      <c r="AB439" s="783"/>
      <c r="AC439" s="783"/>
      <c r="AD439" s="783"/>
      <c r="AE439" s="167" t="s">
        <v>681</v>
      </c>
      <c r="AF439" s="104" t="s">
        <v>185</v>
      </c>
      <c r="AG439" s="55"/>
      <c r="AI439" s="64"/>
      <c r="AJ439" s="44"/>
      <c r="AK439" s="120"/>
    </row>
    <row r="440" spans="1:37" s="5" customFormat="1" ht="12.6" customHeight="1">
      <c r="A440" s="968"/>
      <c r="B440" s="73"/>
      <c r="C440" s="44"/>
      <c r="D440" s="44"/>
      <c r="E440" s="64"/>
      <c r="F440" s="44" t="s">
        <v>684</v>
      </c>
      <c r="G440" s="248"/>
      <c r="H440" s="73"/>
      <c r="I440" s="44"/>
      <c r="J440" s="64"/>
      <c r="K440" s="44"/>
      <c r="L440" s="44"/>
      <c r="M440" s="44"/>
      <c r="N440" s="916" t="s">
        <v>685</v>
      </c>
      <c r="O440" s="917"/>
      <c r="P440" s="918"/>
      <c r="Q440" s="349" t="s">
        <v>49</v>
      </c>
      <c r="R440" s="60" t="s">
        <v>671</v>
      </c>
      <c r="S440" s="60"/>
      <c r="T440" s="11"/>
      <c r="U440" s="60"/>
      <c r="V440" s="60"/>
      <c r="W440" s="60"/>
      <c r="X440" s="60"/>
      <c r="Y440" s="60"/>
      <c r="Z440" s="60" t="s">
        <v>99</v>
      </c>
      <c r="AA440" s="854"/>
      <c r="AB440" s="854"/>
      <c r="AC440" s="854"/>
      <c r="AD440" s="854"/>
      <c r="AE440" s="854"/>
      <c r="AF440" s="86" t="s">
        <v>185</v>
      </c>
      <c r="AG440" s="55"/>
      <c r="AI440" s="64"/>
      <c r="AJ440" s="44"/>
      <c r="AK440" s="120"/>
    </row>
    <row r="441" spans="1:37" s="5" customFormat="1" ht="12.6" customHeight="1">
      <c r="A441" s="968"/>
      <c r="B441" s="73"/>
      <c r="C441" s="44"/>
      <c r="D441" s="44"/>
      <c r="E441" s="64"/>
      <c r="F441" s="326" t="s">
        <v>49</v>
      </c>
      <c r="G441" s="248">
        <v>3</v>
      </c>
      <c r="H441" s="73"/>
      <c r="I441" s="44"/>
      <c r="J441" s="64"/>
      <c r="K441" s="44"/>
      <c r="L441" s="44"/>
      <c r="M441" s="44"/>
      <c r="N441" s="957" t="s">
        <v>674</v>
      </c>
      <c r="O441" s="958"/>
      <c r="P441" s="959"/>
      <c r="Q441" s="338" t="s">
        <v>49</v>
      </c>
      <c r="R441" s="44" t="s">
        <v>675</v>
      </c>
      <c r="S441" s="44"/>
      <c r="U441" s="44"/>
      <c r="V441" s="44"/>
      <c r="W441" s="44"/>
      <c r="X441" s="44"/>
      <c r="Y441" s="44"/>
      <c r="Z441" s="44"/>
      <c r="AC441" s="44"/>
      <c r="AD441" s="44"/>
      <c r="AE441" s="44"/>
      <c r="AF441" s="64"/>
      <c r="AG441" s="55"/>
      <c r="AI441" s="64"/>
      <c r="AJ441" s="44"/>
      <c r="AK441" s="120"/>
    </row>
    <row r="442" spans="1:37" s="5" customFormat="1" ht="12" customHeight="1">
      <c r="A442" s="968"/>
      <c r="B442" s="73"/>
      <c r="C442" s="44"/>
      <c r="D442" s="44"/>
      <c r="E442" s="64"/>
      <c r="F442" s="326" t="s">
        <v>49</v>
      </c>
      <c r="G442" s="248">
        <v>2</v>
      </c>
      <c r="H442" s="73"/>
      <c r="I442" s="44"/>
      <c r="J442" s="64"/>
      <c r="K442" s="44"/>
      <c r="L442" s="44"/>
      <c r="M442" s="44"/>
      <c r="N442" s="957" t="s">
        <v>677</v>
      </c>
      <c r="O442" s="958"/>
      <c r="P442" s="959"/>
      <c r="Q442" s="44"/>
      <c r="R442" s="44"/>
      <c r="S442" s="748" t="s">
        <v>678</v>
      </c>
      <c r="T442" s="748"/>
      <c r="U442" s="748"/>
      <c r="V442" s="748"/>
      <c r="W442" s="748"/>
      <c r="X442" s="44" t="s">
        <v>99</v>
      </c>
      <c r="Y442" s="782"/>
      <c r="Z442" s="782"/>
      <c r="AA442" s="782"/>
      <c r="AB442" s="782"/>
      <c r="AC442" s="782"/>
      <c r="AD442" s="782"/>
      <c r="AE442" s="782"/>
      <c r="AF442" s="64" t="s">
        <v>185</v>
      </c>
      <c r="AG442" s="55"/>
      <c r="AI442" s="64"/>
      <c r="AJ442" s="44"/>
      <c r="AK442" s="120"/>
    </row>
    <row r="443" spans="1:37" s="5" customFormat="1" ht="12" customHeight="1">
      <c r="A443" s="968"/>
      <c r="B443" s="326" t="s">
        <v>49</v>
      </c>
      <c r="C443" s="955" t="s">
        <v>582</v>
      </c>
      <c r="D443" s="955"/>
      <c r="E443" s="956"/>
      <c r="F443" s="326" t="s">
        <v>49</v>
      </c>
      <c r="G443" s="248">
        <v>1</v>
      </c>
      <c r="H443" s="73"/>
      <c r="I443" s="44"/>
      <c r="J443" s="64"/>
      <c r="K443" s="44"/>
      <c r="L443" s="44"/>
      <c r="M443" s="44"/>
      <c r="N443" s="957" t="s">
        <v>679</v>
      </c>
      <c r="O443" s="958"/>
      <c r="P443" s="959"/>
      <c r="Q443" s="44"/>
      <c r="R443" s="44"/>
      <c r="S443" s="748" t="s">
        <v>680</v>
      </c>
      <c r="T443" s="748"/>
      <c r="U443" s="748"/>
      <c r="V443" s="748"/>
      <c r="W443" s="748"/>
      <c r="X443" s="44"/>
      <c r="Z443" s="44" t="s">
        <v>99</v>
      </c>
      <c r="AA443" s="782"/>
      <c r="AB443" s="782"/>
      <c r="AC443" s="782"/>
      <c r="AD443" s="782"/>
      <c r="AE443" s="498" t="s">
        <v>681</v>
      </c>
      <c r="AF443" s="44" t="s">
        <v>185</v>
      </c>
      <c r="AG443" s="55"/>
      <c r="AI443" s="64"/>
      <c r="AJ443" s="44"/>
      <c r="AK443" s="120"/>
    </row>
    <row r="444" spans="1:37" s="5" customFormat="1" ht="12" customHeight="1">
      <c r="A444" s="968"/>
      <c r="B444" s="326" t="s">
        <v>49</v>
      </c>
      <c r="C444" s="955" t="s">
        <v>584</v>
      </c>
      <c r="D444" s="955"/>
      <c r="E444" s="956"/>
      <c r="F444" s="44" t="s">
        <v>686</v>
      </c>
      <c r="G444" s="248"/>
      <c r="H444" s="73"/>
      <c r="I444" s="44"/>
      <c r="J444" s="64"/>
      <c r="K444" s="44"/>
      <c r="L444" s="44"/>
      <c r="M444" s="44"/>
      <c r="N444" s="960" t="s">
        <v>687</v>
      </c>
      <c r="O444" s="961"/>
      <c r="P444" s="962"/>
      <c r="Q444" s="349" t="s">
        <v>49</v>
      </c>
      <c r="R444" s="60" t="s">
        <v>671</v>
      </c>
      <c r="S444" s="60"/>
      <c r="T444" s="11"/>
      <c r="U444" s="60"/>
      <c r="V444" s="60"/>
      <c r="W444" s="60"/>
      <c r="X444" s="60"/>
      <c r="Y444" s="60"/>
      <c r="Z444" s="60" t="s">
        <v>99</v>
      </c>
      <c r="AA444" s="854"/>
      <c r="AB444" s="854"/>
      <c r="AC444" s="854"/>
      <c r="AD444" s="854"/>
      <c r="AE444" s="854"/>
      <c r="AF444" s="86" t="s">
        <v>185</v>
      </c>
      <c r="AG444" s="55"/>
      <c r="AI444" s="64"/>
      <c r="AJ444" s="44"/>
      <c r="AK444" s="120"/>
    </row>
    <row r="445" spans="1:37" s="5" customFormat="1" ht="12" customHeight="1">
      <c r="A445" s="968"/>
      <c r="B445" s="326" t="s">
        <v>49</v>
      </c>
      <c r="C445" s="955" t="s">
        <v>586</v>
      </c>
      <c r="D445" s="955"/>
      <c r="E445" s="956"/>
      <c r="F445" s="326" t="s">
        <v>49</v>
      </c>
      <c r="G445" s="248">
        <v>3</v>
      </c>
      <c r="H445" s="73"/>
      <c r="I445" s="44"/>
      <c r="J445" s="64"/>
      <c r="K445" s="44"/>
      <c r="L445" s="44"/>
      <c r="M445" s="44"/>
      <c r="N445" s="957" t="s">
        <v>674</v>
      </c>
      <c r="O445" s="958"/>
      <c r="P445" s="959"/>
      <c r="Q445" s="338" t="s">
        <v>49</v>
      </c>
      <c r="R445" s="44" t="s">
        <v>675</v>
      </c>
      <c r="S445" s="44"/>
      <c r="U445" s="44"/>
      <c r="V445" s="44"/>
      <c r="W445" s="44"/>
      <c r="X445" s="44"/>
      <c r="Y445" s="44"/>
      <c r="Z445" s="44"/>
      <c r="AC445" s="44"/>
      <c r="AD445" s="44"/>
      <c r="AE445" s="44"/>
      <c r="AF445" s="64"/>
      <c r="AG445" s="55"/>
      <c r="AI445" s="64"/>
      <c r="AJ445" s="44"/>
      <c r="AK445" s="120"/>
    </row>
    <row r="446" spans="1:37" s="5" customFormat="1" ht="12.6" customHeight="1">
      <c r="A446" s="968"/>
      <c r="B446" s="326" t="s">
        <v>49</v>
      </c>
      <c r="C446" s="955" t="s">
        <v>587</v>
      </c>
      <c r="D446" s="955"/>
      <c r="E446" s="956"/>
      <c r="F446" s="326" t="s">
        <v>49</v>
      </c>
      <c r="G446" s="248">
        <v>2</v>
      </c>
      <c r="H446" s="73"/>
      <c r="I446" s="44"/>
      <c r="J446" s="64"/>
      <c r="K446" s="44"/>
      <c r="L446" s="44"/>
      <c r="M446" s="44"/>
      <c r="N446" s="957" t="s">
        <v>677</v>
      </c>
      <c r="O446" s="958"/>
      <c r="P446" s="959"/>
      <c r="Q446" s="44"/>
      <c r="R446" s="44"/>
      <c r="S446" s="748" t="s">
        <v>678</v>
      </c>
      <c r="T446" s="748"/>
      <c r="U446" s="748"/>
      <c r="V446" s="748"/>
      <c r="W446" s="748"/>
      <c r="X446" s="44" t="s">
        <v>99</v>
      </c>
      <c r="Y446" s="782"/>
      <c r="Z446" s="782"/>
      <c r="AA446" s="782"/>
      <c r="AB446" s="782"/>
      <c r="AC446" s="782"/>
      <c r="AD446" s="782"/>
      <c r="AE446" s="782"/>
      <c r="AF446" s="64" t="s">
        <v>185</v>
      </c>
      <c r="AG446" s="55"/>
      <c r="AI446" s="64"/>
      <c r="AJ446" s="44"/>
      <c r="AK446" s="120"/>
    </row>
    <row r="447" spans="1:37" s="5" customFormat="1" ht="12.6" customHeight="1" thickBot="1">
      <c r="A447" s="969"/>
      <c r="B447" s="91"/>
      <c r="C447" s="96"/>
      <c r="D447" s="96"/>
      <c r="E447" s="92"/>
      <c r="F447" s="342" t="s">
        <v>49</v>
      </c>
      <c r="G447" s="241">
        <v>1</v>
      </c>
      <c r="H447" s="91"/>
      <c r="I447" s="96"/>
      <c r="J447" s="92"/>
      <c r="K447" s="96"/>
      <c r="L447" s="96"/>
      <c r="M447" s="96"/>
      <c r="N447" s="944" t="s">
        <v>679</v>
      </c>
      <c r="O447" s="945"/>
      <c r="P447" s="946"/>
      <c r="Q447" s="96"/>
      <c r="R447" s="96"/>
      <c r="S447" s="947" t="s">
        <v>680</v>
      </c>
      <c r="T447" s="947"/>
      <c r="U447" s="947"/>
      <c r="V447" s="947"/>
      <c r="W447" s="947"/>
      <c r="X447" s="96"/>
      <c r="Y447" s="36"/>
      <c r="Z447" s="96" t="s">
        <v>99</v>
      </c>
      <c r="AA447" s="948"/>
      <c r="AB447" s="948"/>
      <c r="AC447" s="948"/>
      <c r="AD447" s="948"/>
      <c r="AE447" s="499" t="s">
        <v>681</v>
      </c>
      <c r="AF447" s="96" t="s">
        <v>185</v>
      </c>
      <c r="AG447" s="97"/>
      <c r="AH447" s="36"/>
      <c r="AI447" s="92"/>
      <c r="AJ447" s="96"/>
      <c r="AK447" s="143"/>
    </row>
    <row r="448" spans="1:37" s="5" customFormat="1" ht="12.6" customHeight="1">
      <c r="A448" s="44" t="s">
        <v>581</v>
      </c>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row>
    <row r="449" spans="1:63" s="5" customFormat="1" ht="12.6" customHeight="1" thickBot="1">
      <c r="A449" s="41" t="s">
        <v>413</v>
      </c>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253"/>
      <c r="AH449" s="253"/>
      <c r="AI449" s="253"/>
      <c r="AJ449" s="253"/>
      <c r="AK449" s="253" t="s">
        <v>1013</v>
      </c>
    </row>
    <row r="450" spans="1:63" s="5" customFormat="1" ht="12.6" customHeight="1">
      <c r="A450" s="148"/>
      <c r="B450" s="801" t="s">
        <v>518</v>
      </c>
      <c r="C450" s="802"/>
      <c r="D450" s="802"/>
      <c r="E450" s="803"/>
      <c r="F450" s="807" t="s">
        <v>228</v>
      </c>
      <c r="G450" s="808"/>
      <c r="H450" s="802" t="s">
        <v>229</v>
      </c>
      <c r="I450" s="802"/>
      <c r="J450" s="802"/>
      <c r="K450" s="811" t="s">
        <v>585</v>
      </c>
      <c r="L450" s="812"/>
      <c r="M450" s="813"/>
      <c r="N450" s="755" t="s">
        <v>231</v>
      </c>
      <c r="O450" s="756"/>
      <c r="P450" s="756"/>
      <c r="Q450" s="756"/>
      <c r="R450" s="756"/>
      <c r="S450" s="756"/>
      <c r="T450" s="756"/>
      <c r="U450" s="756"/>
      <c r="V450" s="756"/>
      <c r="W450" s="756"/>
      <c r="X450" s="756"/>
      <c r="Y450" s="756"/>
      <c r="Z450" s="756"/>
      <c r="AA450" s="756"/>
      <c r="AB450" s="756"/>
      <c r="AC450" s="756"/>
      <c r="AD450" s="756"/>
      <c r="AE450" s="756"/>
      <c r="AF450" s="756"/>
      <c r="AG450" s="756"/>
      <c r="AH450" s="756"/>
      <c r="AI450" s="757"/>
      <c r="AJ450" s="984" t="s">
        <v>232</v>
      </c>
      <c r="AK450" s="985"/>
    </row>
    <row r="451" spans="1:63" s="5" customFormat="1" ht="12.6" customHeight="1" thickBot="1">
      <c r="A451" s="149"/>
      <c r="B451" s="804" t="s">
        <v>519</v>
      </c>
      <c r="C451" s="805"/>
      <c r="D451" s="805"/>
      <c r="E451" s="806"/>
      <c r="F451" s="809"/>
      <c r="G451" s="810"/>
      <c r="H451" s="805"/>
      <c r="I451" s="805"/>
      <c r="J451" s="805"/>
      <c r="K451" s="814"/>
      <c r="L451" s="800"/>
      <c r="M451" s="815"/>
      <c r="N451" s="765" t="s">
        <v>233</v>
      </c>
      <c r="O451" s="765"/>
      <c r="P451" s="765"/>
      <c r="Q451" s="764" t="s">
        <v>234</v>
      </c>
      <c r="R451" s="765"/>
      <c r="S451" s="765"/>
      <c r="T451" s="765"/>
      <c r="U451" s="765"/>
      <c r="V451" s="765"/>
      <c r="W451" s="765"/>
      <c r="X451" s="765"/>
      <c r="Y451" s="765"/>
      <c r="Z451" s="765"/>
      <c r="AA451" s="765"/>
      <c r="AB451" s="765"/>
      <c r="AC451" s="765"/>
      <c r="AD451" s="765"/>
      <c r="AE451" s="765"/>
      <c r="AF451" s="766"/>
      <c r="AG451" s="820" t="s">
        <v>235</v>
      </c>
      <c r="AH451" s="820"/>
      <c r="AI451" s="820"/>
      <c r="AJ451" s="986"/>
      <c r="AK451" s="987"/>
    </row>
    <row r="452" spans="1:63" s="5" customFormat="1" ht="12.6" customHeight="1">
      <c r="A452" s="949" t="s">
        <v>688</v>
      </c>
      <c r="B452" s="114" t="s">
        <v>689</v>
      </c>
      <c r="C452" s="115"/>
      <c r="D452" s="115"/>
      <c r="E452" s="116"/>
      <c r="F452" s="115" t="s">
        <v>238</v>
      </c>
      <c r="G452" s="115"/>
      <c r="H452" s="114"/>
      <c r="I452" s="115"/>
      <c r="J452" s="116"/>
      <c r="K452" s="115" t="s">
        <v>690</v>
      </c>
      <c r="L452" s="115"/>
      <c r="M452" s="115"/>
      <c r="N452" s="952" t="s">
        <v>691</v>
      </c>
      <c r="O452" s="913"/>
      <c r="P452" s="953"/>
      <c r="Q452" s="115" t="s">
        <v>318</v>
      </c>
      <c r="R452" s="115" t="s">
        <v>692</v>
      </c>
      <c r="S452" s="115"/>
      <c r="T452" s="115"/>
      <c r="U452" s="115" t="s">
        <v>99</v>
      </c>
      <c r="V452" s="954"/>
      <c r="W452" s="954"/>
      <c r="X452" s="911" t="s">
        <v>693</v>
      </c>
      <c r="Y452" s="911"/>
      <c r="Z452" s="911"/>
      <c r="AA452" s="954"/>
      <c r="AB452" s="954"/>
      <c r="AC452" s="954"/>
      <c r="AD452" s="954"/>
      <c r="AE452" s="954"/>
      <c r="AF452" s="115" t="s">
        <v>185</v>
      </c>
      <c r="AG452" s="351" t="s">
        <v>49</v>
      </c>
      <c r="AH452" s="911" t="s">
        <v>341</v>
      </c>
      <c r="AI452" s="912"/>
      <c r="AJ452" s="27"/>
      <c r="AK452" s="117"/>
    </row>
    <row r="453" spans="1:63" s="5" customFormat="1" ht="12.6" customHeight="1">
      <c r="A453" s="950"/>
      <c r="B453" s="771" t="s">
        <v>694</v>
      </c>
      <c r="C453" s="772"/>
      <c r="D453" s="772"/>
      <c r="E453" s="773"/>
      <c r="F453" s="326" t="s">
        <v>49</v>
      </c>
      <c r="G453" s="248">
        <v>5</v>
      </c>
      <c r="H453" s="326" t="s">
        <v>49</v>
      </c>
      <c r="I453" s="44" t="s">
        <v>219</v>
      </c>
      <c r="J453" s="64"/>
      <c r="K453" s="44" t="s">
        <v>695</v>
      </c>
      <c r="L453" s="44"/>
      <c r="M453" s="44"/>
      <c r="N453" s="73"/>
      <c r="O453" s="44"/>
      <c r="P453" s="64"/>
      <c r="Q453" s="44" t="s">
        <v>318</v>
      </c>
      <c r="R453" s="777" t="s">
        <v>696</v>
      </c>
      <c r="S453" s="777"/>
      <c r="T453" s="777"/>
      <c r="U453" s="777"/>
      <c r="V453" s="777"/>
      <c r="W453" s="777"/>
      <c r="X453" s="777"/>
      <c r="Y453" s="777"/>
      <c r="Z453" s="777"/>
      <c r="AA453" s="44" t="s">
        <v>99</v>
      </c>
      <c r="AB453" s="338" t="s">
        <v>49</v>
      </c>
      <c r="AC453" s="44" t="s">
        <v>51</v>
      </c>
      <c r="AD453" s="338" t="s">
        <v>49</v>
      </c>
      <c r="AE453" s="44" t="s">
        <v>1</v>
      </c>
      <c r="AF453" s="44" t="s">
        <v>185</v>
      </c>
      <c r="AG453" s="326" t="s">
        <v>49</v>
      </c>
      <c r="AH453" s="906"/>
      <c r="AI453" s="907"/>
      <c r="AK453" s="120"/>
    </row>
    <row r="454" spans="1:63" s="5" customFormat="1" ht="12.6" customHeight="1">
      <c r="A454" s="950"/>
      <c r="B454" s="771" t="s">
        <v>495</v>
      </c>
      <c r="C454" s="772"/>
      <c r="D454" s="772"/>
      <c r="E454" s="773"/>
      <c r="F454" s="326" t="s">
        <v>49</v>
      </c>
      <c r="G454" s="248">
        <v>4</v>
      </c>
      <c r="H454" s="326" t="s">
        <v>49</v>
      </c>
      <c r="I454" s="44" t="s">
        <v>252</v>
      </c>
      <c r="J454" s="64"/>
      <c r="K454" s="44"/>
      <c r="L454" s="44"/>
      <c r="M454" s="44"/>
      <c r="N454" s="73"/>
      <c r="O454" s="44"/>
      <c r="P454" s="64"/>
      <c r="Q454" s="338" t="s">
        <v>49</v>
      </c>
      <c r="R454" s="44" t="s">
        <v>697</v>
      </c>
      <c r="T454" s="44"/>
      <c r="U454" s="44"/>
      <c r="V454" s="44"/>
      <c r="W454" s="44"/>
      <c r="X454" s="44"/>
      <c r="Y454" s="44"/>
      <c r="Z454" s="44"/>
      <c r="AA454" s="44"/>
      <c r="AB454" s="44"/>
      <c r="AC454" s="44"/>
      <c r="AD454" s="44"/>
      <c r="AE454" s="44"/>
      <c r="AF454" s="44"/>
      <c r="AG454" s="326" t="s">
        <v>49</v>
      </c>
      <c r="AH454" s="906"/>
      <c r="AI454" s="907"/>
      <c r="AK454" s="120"/>
    </row>
    <row r="455" spans="1:63" s="5" customFormat="1" ht="12.6" customHeight="1">
      <c r="A455" s="950"/>
      <c r="B455" s="747" t="s">
        <v>698</v>
      </c>
      <c r="C455" s="748"/>
      <c r="D455" s="748"/>
      <c r="E455" s="749"/>
      <c r="F455" s="326" t="s">
        <v>49</v>
      </c>
      <c r="G455" s="248">
        <v>3</v>
      </c>
      <c r="H455" s="326" t="s">
        <v>49</v>
      </c>
      <c r="I455" s="44" t="s">
        <v>220</v>
      </c>
      <c r="J455" s="64"/>
      <c r="K455" s="59" t="s">
        <v>699</v>
      </c>
      <c r="L455" s="60"/>
      <c r="M455" s="60"/>
      <c r="N455" s="865" t="s">
        <v>700</v>
      </c>
      <c r="O455" s="767"/>
      <c r="P455" s="768"/>
      <c r="Q455" s="349" t="s">
        <v>49</v>
      </c>
      <c r="R455" s="60" t="s">
        <v>701</v>
      </c>
      <c r="S455" s="11"/>
      <c r="T455" s="60"/>
      <c r="U455" s="60"/>
      <c r="V455" s="60"/>
      <c r="W455" s="60"/>
      <c r="X455" s="60"/>
      <c r="Y455" s="60"/>
      <c r="Z455" s="60"/>
      <c r="AA455" s="60"/>
      <c r="AB455" s="60"/>
      <c r="AC455" s="60"/>
      <c r="AD455" s="60"/>
      <c r="AE455" s="60"/>
      <c r="AF455" s="60"/>
      <c r="AG455" s="352" t="s">
        <v>49</v>
      </c>
      <c r="AH455" s="769" t="s">
        <v>341</v>
      </c>
      <c r="AI455" s="927"/>
      <c r="AK455" s="120"/>
    </row>
    <row r="456" spans="1:63" s="5" customFormat="1" ht="12.6" customHeight="1">
      <c r="A456" s="950"/>
      <c r="B456" s="73"/>
      <c r="C456" s="44"/>
      <c r="D456" s="44"/>
      <c r="E456" s="64"/>
      <c r="F456" s="326" t="s">
        <v>49</v>
      </c>
      <c r="G456" s="248">
        <v>2</v>
      </c>
      <c r="H456" s="326" t="s">
        <v>49</v>
      </c>
      <c r="I456" s="44" t="s">
        <v>221</v>
      </c>
      <c r="J456" s="64"/>
      <c r="K456" s="73"/>
      <c r="L456" s="44"/>
      <c r="M456" s="44"/>
      <c r="N456" s="73"/>
      <c r="O456" s="44"/>
      <c r="P456" s="64"/>
      <c r="Q456" s="44" t="s">
        <v>318</v>
      </c>
      <c r="R456" s="44" t="s">
        <v>702</v>
      </c>
      <c r="S456" s="44"/>
      <c r="T456" s="44"/>
      <c r="U456" s="44"/>
      <c r="V456" s="44"/>
      <c r="W456" s="44"/>
      <c r="X456" s="44"/>
      <c r="Y456" s="44"/>
      <c r="Z456" s="44"/>
      <c r="AA456" s="44"/>
      <c r="AB456" s="44"/>
      <c r="AC456" s="44"/>
      <c r="AD456" s="44"/>
      <c r="AE456" s="44"/>
      <c r="AF456" s="44"/>
      <c r="AG456" s="326" t="s">
        <v>49</v>
      </c>
      <c r="AH456" s="906"/>
      <c r="AI456" s="907"/>
      <c r="AK456" s="120"/>
    </row>
    <row r="457" spans="1:63" s="5" customFormat="1" ht="12.6" customHeight="1">
      <c r="A457" s="950"/>
      <c r="B457" s="73"/>
      <c r="C457" s="44"/>
      <c r="D457" s="44"/>
      <c r="E457" s="64"/>
      <c r="F457" s="326" t="s">
        <v>49</v>
      </c>
      <c r="G457" s="248">
        <v>1</v>
      </c>
      <c r="H457" s="73"/>
      <c r="I457" s="44"/>
      <c r="J457" s="64"/>
      <c r="K457" s="73"/>
      <c r="L457" s="44"/>
      <c r="M457" s="44"/>
      <c r="N457" s="73"/>
      <c r="O457" s="44"/>
      <c r="P457" s="64"/>
      <c r="Q457" s="44"/>
      <c r="R457" s="338" t="s">
        <v>49</v>
      </c>
      <c r="S457" s="917" t="s">
        <v>703</v>
      </c>
      <c r="T457" s="917"/>
      <c r="U457" s="917"/>
      <c r="V457" s="917"/>
      <c r="W457" s="338" t="s">
        <v>49</v>
      </c>
      <c r="X457" s="917" t="s">
        <v>704</v>
      </c>
      <c r="Y457" s="917"/>
      <c r="Z457" s="917"/>
      <c r="AA457" s="917"/>
      <c r="AB457" s="917"/>
      <c r="AC457" s="338" t="s">
        <v>49</v>
      </c>
      <c r="AD457" s="837" t="s">
        <v>705</v>
      </c>
      <c r="AE457" s="837"/>
      <c r="AF457" s="838"/>
      <c r="AG457" s="326" t="s">
        <v>49</v>
      </c>
      <c r="AH457" s="906"/>
      <c r="AI457" s="907"/>
      <c r="AK457" s="120"/>
    </row>
    <row r="458" spans="1:63" s="5" customFormat="1" ht="12.6" customHeight="1">
      <c r="A458" s="950"/>
      <c r="B458" s="73"/>
      <c r="C458" s="44"/>
      <c r="D458" s="44"/>
      <c r="E458" s="64"/>
      <c r="F458" s="44"/>
      <c r="G458" s="44"/>
      <c r="H458" s="73"/>
      <c r="I458" s="44"/>
      <c r="J458" s="64"/>
      <c r="K458" s="73"/>
      <c r="L458" s="44"/>
      <c r="M458" s="44"/>
      <c r="N458" s="73"/>
      <c r="O458" s="44"/>
      <c r="P458" s="64"/>
      <c r="Q458" s="44"/>
      <c r="R458" s="338" t="s">
        <v>49</v>
      </c>
      <c r="S458" s="939" t="s">
        <v>706</v>
      </c>
      <c r="T458" s="939"/>
      <c r="U458" s="939"/>
      <c r="V458" s="939"/>
      <c r="W458" s="44" t="s">
        <v>99</v>
      </c>
      <c r="X458" s="940"/>
      <c r="Y458" s="940"/>
      <c r="Z458" s="940"/>
      <c r="AA458" s="940"/>
      <c r="AB458" s="940"/>
      <c r="AC458" s="940"/>
      <c r="AD458" s="940"/>
      <c r="AE458" s="940"/>
      <c r="AF458" s="44" t="s">
        <v>185</v>
      </c>
      <c r="AG458" s="55"/>
      <c r="AH458" s="44"/>
      <c r="AI458" s="64"/>
      <c r="AK458" s="120"/>
    </row>
    <row r="459" spans="1:63" s="5" customFormat="1" ht="12.6" customHeight="1">
      <c r="A459" s="950"/>
      <c r="B459" s="73"/>
      <c r="C459" s="44"/>
      <c r="D459" s="44"/>
      <c r="E459" s="64"/>
      <c r="F459" s="44"/>
      <c r="G459" s="44"/>
      <c r="H459" s="73"/>
      <c r="I459" s="44"/>
      <c r="J459" s="64"/>
      <c r="K459" s="74"/>
      <c r="L459" s="75"/>
      <c r="M459" s="75"/>
      <c r="N459" s="941" t="s">
        <v>707</v>
      </c>
      <c r="O459" s="942"/>
      <c r="P459" s="943"/>
      <c r="Q459" s="354" t="s">
        <v>49</v>
      </c>
      <c r="R459" s="145" t="s">
        <v>708</v>
      </c>
      <c r="S459" s="146"/>
      <c r="T459" s="145"/>
      <c r="U459" s="145"/>
      <c r="V459" s="145"/>
      <c r="W459" s="145"/>
      <c r="X459" s="145"/>
      <c r="Y459" s="145"/>
      <c r="Z459" s="145"/>
      <c r="AA459" s="145"/>
      <c r="AB459" s="145"/>
      <c r="AC459" s="145"/>
      <c r="AD459" s="145"/>
      <c r="AE459" s="145"/>
      <c r="AF459" s="147"/>
      <c r="AG459" s="74"/>
      <c r="AH459" s="75"/>
      <c r="AI459" s="104"/>
      <c r="AK459" s="120"/>
    </row>
    <row r="460" spans="1:63" s="5" customFormat="1" ht="12.6" customHeight="1">
      <c r="A460" s="950"/>
      <c r="B460" s="73"/>
      <c r="C460" s="44"/>
      <c r="D460" s="44"/>
      <c r="E460" s="64"/>
      <c r="F460" s="44"/>
      <c r="G460" s="44"/>
      <c r="H460" s="73"/>
      <c r="I460" s="44"/>
      <c r="J460" s="64"/>
      <c r="K460" s="44" t="s">
        <v>709</v>
      </c>
      <c r="L460" s="44"/>
      <c r="M460" s="44"/>
      <c r="N460" s="73" t="s">
        <v>710</v>
      </c>
      <c r="O460" s="44"/>
      <c r="P460" s="64"/>
      <c r="Q460" s="338" t="s">
        <v>49</v>
      </c>
      <c r="R460" s="44" t="s">
        <v>711</v>
      </c>
      <c r="T460" s="44"/>
      <c r="U460" s="44"/>
      <c r="V460" s="44"/>
      <c r="W460" s="44"/>
      <c r="X460" s="44"/>
      <c r="Y460" s="44"/>
      <c r="Z460" s="44"/>
      <c r="AA460" s="44"/>
      <c r="AB460" s="44"/>
      <c r="AC460" s="44"/>
      <c r="AD460" s="44"/>
      <c r="AE460" s="44"/>
      <c r="AF460" s="44"/>
      <c r="AG460" s="352" t="s">
        <v>49</v>
      </c>
      <c r="AH460" s="769" t="s">
        <v>341</v>
      </c>
      <c r="AI460" s="927"/>
      <c r="AK460" s="120"/>
    </row>
    <row r="461" spans="1:63" s="5" customFormat="1" ht="12.75" customHeight="1">
      <c r="A461" s="950"/>
      <c r="B461" s="73"/>
      <c r="C461" s="44"/>
      <c r="D461" s="44"/>
      <c r="E461" s="64"/>
      <c r="F461" s="44"/>
      <c r="G461" s="44"/>
      <c r="H461" s="73"/>
      <c r="I461" s="44"/>
      <c r="J461" s="64"/>
      <c r="K461" s="326" t="s">
        <v>49</v>
      </c>
      <c r="L461" s="753" t="s">
        <v>712</v>
      </c>
      <c r="M461" s="754"/>
      <c r="N461" s="84" t="s">
        <v>713</v>
      </c>
      <c r="O461" s="47"/>
      <c r="P461" s="65"/>
      <c r="Q461" s="346" t="s">
        <v>49</v>
      </c>
      <c r="R461" s="47" t="s">
        <v>714</v>
      </c>
      <c r="S461" s="119"/>
      <c r="T461" s="47"/>
      <c r="U461" s="47"/>
      <c r="V461" s="47"/>
      <c r="W461" s="47"/>
      <c r="X461" s="47"/>
      <c r="Y461" s="47"/>
      <c r="Z461" s="47"/>
      <c r="AA461" s="47"/>
      <c r="AB461" s="47"/>
      <c r="AC461" s="47"/>
      <c r="AD461" s="47"/>
      <c r="AE461" s="47"/>
      <c r="AF461" s="65"/>
      <c r="AG461" s="326" t="s">
        <v>49</v>
      </c>
      <c r="AH461" s="906"/>
      <c r="AI461" s="907"/>
      <c r="AJ461" s="44"/>
      <c r="AK461" s="120"/>
    </row>
    <row r="462" spans="1:63" ht="14.1" customHeight="1">
      <c r="A462" s="950"/>
      <c r="B462" s="73"/>
      <c r="C462" s="44"/>
      <c r="D462" s="44"/>
      <c r="E462" s="64"/>
      <c r="F462" s="44"/>
      <c r="G462" s="44"/>
      <c r="H462" s="73"/>
      <c r="I462" s="44"/>
      <c r="J462" s="64"/>
      <c r="K462" s="44"/>
      <c r="L462" s="44"/>
      <c r="M462" s="44"/>
      <c r="N462" s="85"/>
      <c r="O462" s="53"/>
      <c r="P462" s="72"/>
      <c r="Q462" s="53" t="s">
        <v>318</v>
      </c>
      <c r="R462" s="53" t="s">
        <v>715</v>
      </c>
      <c r="S462" s="53"/>
      <c r="T462" s="53"/>
      <c r="U462" s="53"/>
      <c r="V462" s="53"/>
      <c r="W462" s="53"/>
      <c r="X462" s="53"/>
      <c r="Y462" s="53"/>
      <c r="Z462" s="53" t="s">
        <v>99</v>
      </c>
      <c r="AA462" s="347" t="s">
        <v>49</v>
      </c>
      <c r="AB462" s="53" t="s">
        <v>51</v>
      </c>
      <c r="AC462" s="53"/>
      <c r="AD462" s="347" t="s">
        <v>49</v>
      </c>
      <c r="AE462" s="53" t="s">
        <v>1</v>
      </c>
      <c r="AF462" s="72" t="s">
        <v>185</v>
      </c>
      <c r="AG462" s="326" t="s">
        <v>49</v>
      </c>
      <c r="AH462" s="906"/>
      <c r="AI462" s="907"/>
      <c r="AJ462" s="44"/>
      <c r="AK462" s="120"/>
      <c r="AL462" s="26"/>
      <c r="AM462" s="26"/>
      <c r="AN462" s="26"/>
      <c r="AO462" s="26"/>
      <c r="AP462" s="26"/>
      <c r="AQ462" s="26"/>
      <c r="AR462" s="5"/>
      <c r="AS462" s="26"/>
      <c r="AT462" s="26"/>
      <c r="AU462" s="26"/>
      <c r="AV462" s="26"/>
      <c r="AW462" s="26"/>
      <c r="AX462" s="26"/>
      <c r="AY462" s="26"/>
      <c r="AZ462" s="26"/>
      <c r="BA462" s="26"/>
      <c r="BB462" s="26"/>
      <c r="BC462" s="26"/>
      <c r="BD462" s="26"/>
      <c r="BE462" s="26"/>
      <c r="BF462" s="26"/>
      <c r="BG462" s="26"/>
      <c r="BH462" s="26"/>
      <c r="BI462" s="26"/>
      <c r="BJ462" s="26"/>
      <c r="BK462" s="26"/>
    </row>
    <row r="463" spans="1:63" ht="14.1" customHeight="1">
      <c r="A463" s="950"/>
      <c r="B463" s="73"/>
      <c r="C463" s="44"/>
      <c r="D463" s="44"/>
      <c r="E463" s="64"/>
      <c r="F463" s="44"/>
      <c r="G463" s="44"/>
      <c r="H463" s="73"/>
      <c r="I463" s="44"/>
      <c r="J463" s="64"/>
      <c r="K463" s="44"/>
      <c r="L463" s="44"/>
      <c r="M463" s="44"/>
      <c r="N463" s="73" t="s">
        <v>716</v>
      </c>
      <c r="O463" s="44"/>
      <c r="P463" s="64"/>
      <c r="Q463" s="44" t="s">
        <v>318</v>
      </c>
      <c r="R463" s="44" t="s">
        <v>717</v>
      </c>
      <c r="S463" s="44"/>
      <c r="T463" s="44"/>
      <c r="U463" s="44"/>
      <c r="V463" s="44"/>
      <c r="W463" s="44"/>
      <c r="X463" s="44"/>
      <c r="Y463" s="44"/>
      <c r="Z463" s="44" t="s">
        <v>99</v>
      </c>
      <c r="AA463" s="338" t="s">
        <v>49</v>
      </c>
      <c r="AB463" s="44" t="s">
        <v>51</v>
      </c>
      <c r="AC463" s="44"/>
      <c r="AD463" s="338" t="s">
        <v>49</v>
      </c>
      <c r="AE463" s="44" t="s">
        <v>1</v>
      </c>
      <c r="AF463" s="44" t="s">
        <v>185</v>
      </c>
      <c r="AG463" s="55"/>
      <c r="AH463" s="5"/>
      <c r="AI463" s="64"/>
      <c r="AJ463" s="44"/>
      <c r="AK463" s="120"/>
      <c r="AL463" s="26"/>
      <c r="AM463" s="26"/>
      <c r="AN463" s="26"/>
      <c r="AO463" s="26"/>
      <c r="AP463" s="26"/>
      <c r="AQ463" s="26"/>
      <c r="AR463" s="5"/>
      <c r="AS463" s="26"/>
      <c r="AT463" s="26"/>
      <c r="AU463" s="26"/>
      <c r="AV463" s="26"/>
      <c r="AW463" s="26"/>
      <c r="AX463" s="26"/>
      <c r="AY463" s="26"/>
      <c r="AZ463" s="26"/>
      <c r="BA463" s="26"/>
      <c r="BB463" s="26"/>
      <c r="BC463" s="26"/>
      <c r="BD463" s="26"/>
      <c r="BE463" s="26"/>
      <c r="BF463" s="26"/>
      <c r="BG463" s="26"/>
      <c r="BH463" s="26"/>
      <c r="BI463" s="26"/>
      <c r="BJ463" s="26"/>
      <c r="BK463" s="26"/>
    </row>
    <row r="464" spans="1:63" ht="12.95" customHeight="1">
      <c r="A464" s="950"/>
      <c r="B464" s="73"/>
      <c r="C464" s="44"/>
      <c r="D464" s="44"/>
      <c r="E464" s="64"/>
      <c r="F464" s="44"/>
      <c r="G464" s="44"/>
      <c r="H464" s="73"/>
      <c r="I464" s="44"/>
      <c r="J464" s="64"/>
      <c r="K464" s="44"/>
      <c r="L464" s="44"/>
      <c r="M464" s="44"/>
      <c r="N464" s="73"/>
      <c r="O464" s="44"/>
      <c r="P464" s="64"/>
      <c r="Q464" s="44" t="s">
        <v>318</v>
      </c>
      <c r="R464" s="777" t="s">
        <v>718</v>
      </c>
      <c r="S464" s="777"/>
      <c r="T464" s="777"/>
      <c r="U464" s="777"/>
      <c r="V464" s="777"/>
      <c r="W464" s="777"/>
      <c r="X464" s="777"/>
      <c r="Y464" s="777"/>
      <c r="Z464" s="44" t="s">
        <v>99</v>
      </c>
      <c r="AA464" s="338" t="s">
        <v>49</v>
      </c>
      <c r="AB464" s="44" t="s">
        <v>51</v>
      </c>
      <c r="AC464" s="44"/>
      <c r="AD464" s="338" t="s">
        <v>49</v>
      </c>
      <c r="AE464" s="44" t="s">
        <v>1</v>
      </c>
      <c r="AF464" s="44" t="s">
        <v>185</v>
      </c>
      <c r="AG464" s="55"/>
      <c r="AH464" s="5"/>
      <c r="AI464" s="64"/>
      <c r="AJ464" s="44"/>
      <c r="AK464" s="120"/>
      <c r="AL464" s="26"/>
      <c r="AM464" s="26"/>
      <c r="AN464" s="26"/>
      <c r="AO464" s="26"/>
      <c r="AP464" s="26"/>
      <c r="AQ464" s="26"/>
      <c r="AR464" s="5"/>
      <c r="AS464" s="26"/>
      <c r="AT464" s="26"/>
      <c r="AU464" s="26"/>
      <c r="AV464" s="26"/>
      <c r="AW464" s="26"/>
      <c r="AX464" s="26"/>
      <c r="AY464" s="26"/>
      <c r="AZ464" s="26"/>
      <c r="BA464" s="26"/>
      <c r="BB464" s="26"/>
      <c r="BC464" s="26"/>
      <c r="BD464" s="26"/>
      <c r="BE464" s="26"/>
      <c r="BF464" s="26"/>
      <c r="BG464" s="26"/>
      <c r="BH464" s="26"/>
      <c r="BI464" s="26"/>
      <c r="BJ464" s="26"/>
      <c r="BK464" s="26"/>
    </row>
    <row r="465" spans="1:63" ht="12.95" customHeight="1">
      <c r="A465" s="950"/>
      <c r="B465" s="73"/>
      <c r="C465" s="44"/>
      <c r="D465" s="44"/>
      <c r="E465" s="64"/>
      <c r="F465" s="44"/>
      <c r="G465" s="44"/>
      <c r="H465" s="73"/>
      <c r="I465" s="44"/>
      <c r="J465" s="64"/>
      <c r="K465" s="44"/>
      <c r="L465" s="44"/>
      <c r="M465" s="44"/>
      <c r="N465" s="73"/>
      <c r="O465" s="44"/>
      <c r="P465" s="64"/>
      <c r="Q465" s="44" t="s">
        <v>318</v>
      </c>
      <c r="R465" s="938" t="s">
        <v>719</v>
      </c>
      <c r="S465" s="938"/>
      <c r="T465" s="938"/>
      <c r="U465" s="938"/>
      <c r="V465" s="938"/>
      <c r="W465" s="938"/>
      <c r="X465" s="938"/>
      <c r="Y465" s="938"/>
      <c r="Z465" s="44" t="s">
        <v>99</v>
      </c>
      <c r="AA465" s="338" t="s">
        <v>49</v>
      </c>
      <c r="AB465" s="44" t="s">
        <v>51</v>
      </c>
      <c r="AC465" s="44"/>
      <c r="AD465" s="338" t="s">
        <v>49</v>
      </c>
      <c r="AE465" s="44" t="s">
        <v>1</v>
      </c>
      <c r="AF465" s="44" t="s">
        <v>185</v>
      </c>
      <c r="AG465" s="55"/>
      <c r="AH465" s="5"/>
      <c r="AI465" s="64"/>
      <c r="AJ465" s="44"/>
      <c r="AK465" s="120"/>
      <c r="AL465" s="26"/>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row>
    <row r="466" spans="1:63" ht="12.95" customHeight="1">
      <c r="A466" s="950"/>
      <c r="B466" s="73"/>
      <c r="C466" s="44"/>
      <c r="D466" s="44"/>
      <c r="E466" s="64"/>
      <c r="F466" s="44"/>
      <c r="G466" s="44"/>
      <c r="H466" s="73"/>
      <c r="I466" s="44"/>
      <c r="J466" s="64"/>
      <c r="K466" s="44"/>
      <c r="L466" s="44"/>
      <c r="M466" s="44"/>
      <c r="N466" s="160" t="s">
        <v>720</v>
      </c>
      <c r="O466" s="112"/>
      <c r="P466" s="113"/>
      <c r="Q466" s="112" t="s">
        <v>318</v>
      </c>
      <c r="R466" s="112" t="s">
        <v>721</v>
      </c>
      <c r="S466" s="112"/>
      <c r="T466" s="112"/>
      <c r="U466" s="112"/>
      <c r="V466" s="112" t="s">
        <v>99</v>
      </c>
      <c r="W466" s="355" t="s">
        <v>49</v>
      </c>
      <c r="X466" s="112" t="s">
        <v>1</v>
      </c>
      <c r="Y466" s="112"/>
      <c r="Z466" s="355" t="s">
        <v>49</v>
      </c>
      <c r="AA466" s="168" t="s">
        <v>722</v>
      </c>
      <c r="AB466" s="821" t="s">
        <v>723</v>
      </c>
      <c r="AC466" s="821"/>
      <c r="AD466" s="821"/>
      <c r="AE466" s="821"/>
      <c r="AF466" s="113" t="s">
        <v>185</v>
      </c>
      <c r="AG466" s="55"/>
      <c r="AH466" s="5"/>
      <c r="AI466" s="64"/>
      <c r="AJ466" s="44"/>
      <c r="AK466" s="120"/>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row>
    <row r="467" spans="1:63" ht="12.95" customHeight="1">
      <c r="A467" s="950"/>
      <c r="B467" s="73"/>
      <c r="C467" s="44"/>
      <c r="D467" s="44"/>
      <c r="E467" s="64"/>
      <c r="F467" s="44"/>
      <c r="G467" s="44"/>
      <c r="H467" s="73"/>
      <c r="I467" s="44"/>
      <c r="J467" s="64"/>
      <c r="K467" s="44"/>
      <c r="L467" s="44"/>
      <c r="M467" s="44"/>
      <c r="N467" s="160" t="s">
        <v>724</v>
      </c>
      <c r="O467" s="112"/>
      <c r="P467" s="113"/>
      <c r="Q467" s="112" t="s">
        <v>318</v>
      </c>
      <c r="R467" s="112" t="s">
        <v>725</v>
      </c>
      <c r="S467" s="112"/>
      <c r="T467" s="112"/>
      <c r="U467" s="112"/>
      <c r="V467" s="112"/>
      <c r="W467" s="112"/>
      <c r="X467" s="112"/>
      <c r="Y467" s="112"/>
      <c r="Z467" s="112" t="s">
        <v>99</v>
      </c>
      <c r="AA467" s="355" t="s">
        <v>49</v>
      </c>
      <c r="AB467" s="112" t="s">
        <v>51</v>
      </c>
      <c r="AC467" s="112"/>
      <c r="AD467" s="355" t="s">
        <v>49</v>
      </c>
      <c r="AE467" s="112" t="s">
        <v>1</v>
      </c>
      <c r="AF467" s="113" t="s">
        <v>185</v>
      </c>
      <c r="AG467" s="55"/>
      <c r="AH467" s="5"/>
      <c r="AI467" s="64"/>
      <c r="AJ467" s="44"/>
      <c r="AK467" s="120"/>
      <c r="AL467" s="26"/>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row>
    <row r="468" spans="1:63" ht="12.95" customHeight="1">
      <c r="A468" s="950"/>
      <c r="B468" s="73"/>
      <c r="C468" s="44"/>
      <c r="D468" s="44"/>
      <c r="E468" s="64"/>
      <c r="F468" s="44"/>
      <c r="G468" s="44"/>
      <c r="H468" s="73"/>
      <c r="I468" s="44"/>
      <c r="J468" s="64"/>
      <c r="K468" s="44"/>
      <c r="L468" s="44"/>
      <c r="M468" s="44"/>
      <c r="N468" s="776" t="s">
        <v>726</v>
      </c>
      <c r="O468" s="777"/>
      <c r="P468" s="778"/>
      <c r="Q468" s="338" t="s">
        <v>49</v>
      </c>
      <c r="R468" s="44" t="s">
        <v>727</v>
      </c>
      <c r="S468" s="44"/>
      <c r="T468" s="44"/>
      <c r="U468" s="44"/>
      <c r="V468" s="44"/>
      <c r="W468" s="44"/>
      <c r="X468" s="44"/>
      <c r="Y468" s="44"/>
      <c r="Z468" s="44"/>
      <c r="AA468" s="44"/>
      <c r="AB468" s="44"/>
      <c r="AC468" s="44"/>
      <c r="AD468" s="44"/>
      <c r="AE468" s="44"/>
      <c r="AF468" s="44"/>
      <c r="AG468" s="73"/>
      <c r="AH468" s="5"/>
      <c r="AI468" s="64"/>
      <c r="AJ468" s="44"/>
      <c r="AK468" s="120"/>
      <c r="AL468" s="26"/>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row>
    <row r="469" spans="1:63" ht="12.95" customHeight="1">
      <c r="A469" s="950"/>
      <c r="B469" s="73"/>
      <c r="C469" s="44"/>
      <c r="D469" s="44"/>
      <c r="E469" s="64"/>
      <c r="F469" s="44"/>
      <c r="G469" s="44"/>
      <c r="H469" s="73"/>
      <c r="I469" s="44"/>
      <c r="J469" s="64"/>
      <c r="K469" s="59" t="s">
        <v>728</v>
      </c>
      <c r="L469" s="60"/>
      <c r="M469" s="60"/>
      <c r="N469" s="865" t="s">
        <v>729</v>
      </c>
      <c r="O469" s="767"/>
      <c r="P469" s="768"/>
      <c r="Q469" s="349" t="s">
        <v>49</v>
      </c>
      <c r="R469" s="60" t="s">
        <v>709</v>
      </c>
      <c r="S469" s="60"/>
      <c r="T469" s="60"/>
      <c r="U469" s="349" t="s">
        <v>49</v>
      </c>
      <c r="V469" s="60" t="s">
        <v>730</v>
      </c>
      <c r="W469" s="60"/>
      <c r="X469" s="60"/>
      <c r="Y469" s="349" t="s">
        <v>49</v>
      </c>
      <c r="Z469" s="60" t="s">
        <v>731</v>
      </c>
      <c r="AA469" s="60"/>
      <c r="AB469" s="60"/>
      <c r="AC469" s="60"/>
      <c r="AD469" s="60"/>
      <c r="AE469" s="60"/>
      <c r="AF469" s="60"/>
      <c r="AG469" s="352" t="s">
        <v>49</v>
      </c>
      <c r="AH469" s="823" t="s">
        <v>341</v>
      </c>
      <c r="AI469" s="909"/>
      <c r="AJ469" s="5"/>
      <c r="AK469" s="120"/>
      <c r="AL469" s="26"/>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row>
    <row r="470" spans="1:63" ht="12.95" customHeight="1">
      <c r="A470" s="950"/>
      <c r="B470" s="73"/>
      <c r="C470" s="44"/>
      <c r="D470" s="44"/>
      <c r="E470" s="64"/>
      <c r="F470" s="44"/>
      <c r="G470" s="44"/>
      <c r="H470" s="73"/>
      <c r="I470" s="44"/>
      <c r="J470" s="64"/>
      <c r="K470" s="73"/>
      <c r="L470" s="44"/>
      <c r="M470" s="44"/>
      <c r="N470" s="73"/>
      <c r="O470" s="44"/>
      <c r="P470" s="64"/>
      <c r="Q470" s="338" t="s">
        <v>49</v>
      </c>
      <c r="R470" s="44" t="s">
        <v>732</v>
      </c>
      <c r="S470" s="44"/>
      <c r="T470" s="347" t="s">
        <v>49</v>
      </c>
      <c r="U470" s="111" t="s">
        <v>733</v>
      </c>
      <c r="V470" s="111"/>
      <c r="W470" s="111"/>
      <c r="X470" s="44"/>
      <c r="Y470" s="347" t="s">
        <v>49</v>
      </c>
      <c r="Z470" s="44" t="s">
        <v>734</v>
      </c>
      <c r="AA470" s="44"/>
      <c r="AB470" s="111" t="s">
        <v>99</v>
      </c>
      <c r="AC470" s="347" t="s">
        <v>49</v>
      </c>
      <c r="AD470" s="111" t="s">
        <v>733</v>
      </c>
      <c r="AE470" s="111"/>
      <c r="AF470" s="111"/>
      <c r="AG470" s="326" t="s">
        <v>49</v>
      </c>
      <c r="AH470" s="906"/>
      <c r="AI470" s="907"/>
      <c r="AJ470" s="44"/>
      <c r="AK470" s="120"/>
      <c r="AL470" s="26"/>
      <c r="AM470" s="26"/>
      <c r="AN470" s="26"/>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row>
    <row r="471" spans="1:63" ht="12.95" customHeight="1">
      <c r="A471" s="950"/>
      <c r="B471" s="73"/>
      <c r="C471" s="44"/>
      <c r="D471" s="44"/>
      <c r="E471" s="64"/>
      <c r="F471" s="44"/>
      <c r="G471" s="44"/>
      <c r="H471" s="73"/>
      <c r="I471" s="44"/>
      <c r="J471" s="64"/>
      <c r="K471" s="73"/>
      <c r="L471" s="44"/>
      <c r="M471" s="44"/>
      <c r="N471" s="932" t="s">
        <v>735</v>
      </c>
      <c r="O471" s="933"/>
      <c r="P471" s="934"/>
      <c r="Q471" s="359" t="s">
        <v>49</v>
      </c>
      <c r="R471" s="821" t="s">
        <v>736</v>
      </c>
      <c r="S471" s="821"/>
      <c r="T471" s="821"/>
      <c r="U471" s="169" t="s">
        <v>99</v>
      </c>
      <c r="V471" s="355" t="s">
        <v>49</v>
      </c>
      <c r="W471" s="169" t="s">
        <v>737</v>
      </c>
      <c r="X471" s="169"/>
      <c r="Y471" s="169"/>
      <c r="Z471" s="169"/>
      <c r="AA471" s="355" t="s">
        <v>49</v>
      </c>
      <c r="AB471" s="169" t="s">
        <v>738</v>
      </c>
      <c r="AC471" s="169"/>
      <c r="AD471" s="169"/>
      <c r="AE471" s="169"/>
      <c r="AF471" s="170"/>
      <c r="AG471" s="326" t="s">
        <v>49</v>
      </c>
      <c r="AH471" s="906"/>
      <c r="AI471" s="907"/>
      <c r="AJ471" s="44"/>
      <c r="AK471" s="120"/>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row>
    <row r="472" spans="1:63" ht="12.95" customHeight="1">
      <c r="A472" s="950"/>
      <c r="B472" s="73"/>
      <c r="C472" s="44"/>
      <c r="D472" s="44"/>
      <c r="E472" s="64"/>
      <c r="F472" s="44"/>
      <c r="G472" s="44"/>
      <c r="H472" s="73"/>
      <c r="I472" s="44"/>
      <c r="J472" s="64"/>
      <c r="K472" s="73"/>
      <c r="L472" s="44"/>
      <c r="M472" s="44"/>
      <c r="N472" s="935" t="s">
        <v>549</v>
      </c>
      <c r="O472" s="936"/>
      <c r="P472" s="937"/>
      <c r="Q472" s="359" t="s">
        <v>49</v>
      </c>
      <c r="R472" s="821" t="s">
        <v>739</v>
      </c>
      <c r="S472" s="821"/>
      <c r="T472" s="821"/>
      <c r="U472" s="169" t="s">
        <v>99</v>
      </c>
      <c r="V472" s="355" t="s">
        <v>49</v>
      </c>
      <c r="W472" s="169" t="s">
        <v>737</v>
      </c>
      <c r="X472" s="169"/>
      <c r="Y472" s="169"/>
      <c r="Z472" s="169"/>
      <c r="AA472" s="355" t="s">
        <v>49</v>
      </c>
      <c r="AB472" s="169" t="s">
        <v>738</v>
      </c>
      <c r="AC472" s="169"/>
      <c r="AD472" s="169"/>
      <c r="AE472" s="169"/>
      <c r="AF472" s="170"/>
      <c r="AG472" s="55"/>
      <c r="AH472" s="5"/>
      <c r="AI472" s="64"/>
      <c r="AJ472" s="44"/>
      <c r="AK472" s="120"/>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row>
    <row r="473" spans="1:63" ht="12.95" customHeight="1">
      <c r="A473" s="950"/>
      <c r="B473" s="73"/>
      <c r="C473" s="44"/>
      <c r="D473" s="44"/>
      <c r="E473" s="64"/>
      <c r="F473" s="44"/>
      <c r="G473" s="44"/>
      <c r="H473" s="73"/>
      <c r="I473" s="44"/>
      <c r="J473" s="64"/>
      <c r="K473" s="73"/>
      <c r="L473" s="44"/>
      <c r="M473" s="44"/>
      <c r="N473" s="73" t="s">
        <v>740</v>
      </c>
      <c r="O473" s="44"/>
      <c r="P473" s="64"/>
      <c r="Q473" s="338" t="s">
        <v>49</v>
      </c>
      <c r="R473" s="44" t="s">
        <v>741</v>
      </c>
      <c r="S473" s="44"/>
      <c r="T473" s="44"/>
      <c r="U473" s="44"/>
      <c r="V473" s="44"/>
      <c r="W473" s="44"/>
      <c r="X473" s="44"/>
      <c r="Y473" s="44"/>
      <c r="Z473" s="44"/>
      <c r="AA473" s="44"/>
      <c r="AB473" s="44"/>
      <c r="AC473" s="44"/>
      <c r="AD473" s="44"/>
      <c r="AE473" s="44"/>
      <c r="AF473" s="44"/>
      <c r="AG473" s="73"/>
      <c r="AH473" s="5"/>
      <c r="AI473" s="64"/>
      <c r="AJ473" s="44"/>
      <c r="AK473" s="120"/>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row>
    <row r="474" spans="1:63" ht="12.95" customHeight="1">
      <c r="A474" s="950"/>
      <c r="B474" s="73"/>
      <c r="C474" s="44"/>
      <c r="D474" s="44"/>
      <c r="E474" s="64"/>
      <c r="F474" s="44"/>
      <c r="G474" s="44"/>
      <c r="H474" s="73"/>
      <c r="I474" s="44"/>
      <c r="J474" s="64"/>
      <c r="K474" s="74"/>
      <c r="L474" s="75"/>
      <c r="M474" s="75"/>
      <c r="N474" s="74"/>
      <c r="O474" s="75"/>
      <c r="P474" s="104"/>
      <c r="Q474" s="75" t="s">
        <v>99</v>
      </c>
      <c r="R474" s="339" t="s">
        <v>49</v>
      </c>
      <c r="S474" s="75" t="s">
        <v>742</v>
      </c>
      <c r="T474" s="75"/>
      <c r="U474" s="75"/>
      <c r="V474" s="339" t="s">
        <v>49</v>
      </c>
      <c r="W474" s="171" t="s">
        <v>737</v>
      </c>
      <c r="X474" s="75"/>
      <c r="Y474" s="75"/>
      <c r="Z474" s="75"/>
      <c r="AA474" s="339" t="s">
        <v>49</v>
      </c>
      <c r="AB474" s="928" t="s">
        <v>743</v>
      </c>
      <c r="AC474" s="928"/>
      <c r="AD474" s="928"/>
      <c r="AE474" s="928"/>
      <c r="AF474" s="929"/>
      <c r="AG474" s="58"/>
      <c r="AH474" s="20"/>
      <c r="AI474" s="104"/>
      <c r="AJ474" s="44"/>
      <c r="AK474" s="120"/>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row>
    <row r="475" spans="1:63" ht="12.95" customHeight="1">
      <c r="A475" s="950"/>
      <c r="B475" s="73"/>
      <c r="C475" s="44"/>
      <c r="D475" s="44"/>
      <c r="E475" s="64"/>
      <c r="F475" s="44"/>
      <c r="G475" s="44"/>
      <c r="H475" s="73"/>
      <c r="I475" s="44"/>
      <c r="J475" s="64"/>
      <c r="K475" s="44" t="s">
        <v>744</v>
      </c>
      <c r="L475" s="44"/>
      <c r="M475" s="44"/>
      <c r="N475" s="776" t="s">
        <v>745</v>
      </c>
      <c r="O475" s="777"/>
      <c r="P475" s="778"/>
      <c r="Q475" s="338" t="s">
        <v>49</v>
      </c>
      <c r="R475" s="44" t="s">
        <v>746</v>
      </c>
      <c r="S475" s="44"/>
      <c r="T475" s="44"/>
      <c r="U475" s="44"/>
      <c r="V475" s="44"/>
      <c r="W475" s="44"/>
      <c r="X475" s="44"/>
      <c r="Y475" s="44"/>
      <c r="Z475" s="44"/>
      <c r="AA475" s="44"/>
      <c r="AB475" s="44"/>
      <c r="AC475" s="44"/>
      <c r="AD475" s="44"/>
      <c r="AE475" s="44"/>
      <c r="AF475" s="5"/>
      <c r="AG475" s="352" t="s">
        <v>49</v>
      </c>
      <c r="AH475" s="823" t="s">
        <v>341</v>
      </c>
      <c r="AI475" s="909"/>
      <c r="AJ475" s="5"/>
      <c r="AK475" s="120"/>
      <c r="AL475" s="26"/>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row>
    <row r="476" spans="1:63" ht="12.95" customHeight="1">
      <c r="A476" s="950"/>
      <c r="B476" s="73"/>
      <c r="C476" s="44"/>
      <c r="D476" s="44"/>
      <c r="E476" s="64"/>
      <c r="F476" s="44"/>
      <c r="G476" s="44"/>
      <c r="H476" s="73"/>
      <c r="I476" s="44"/>
      <c r="J476" s="64"/>
      <c r="K476" s="44" t="s">
        <v>747</v>
      </c>
      <c r="L476" s="44"/>
      <c r="M476" s="44"/>
      <c r="N476" s="930" t="s">
        <v>748</v>
      </c>
      <c r="O476" s="836"/>
      <c r="P476" s="931"/>
      <c r="Q476" s="359" t="s">
        <v>49</v>
      </c>
      <c r="R476" s="112" t="s">
        <v>749</v>
      </c>
      <c r="S476" s="112"/>
      <c r="T476" s="112"/>
      <c r="U476" s="112"/>
      <c r="V476" s="112"/>
      <c r="W476" s="112"/>
      <c r="X476" s="112"/>
      <c r="Y476" s="112"/>
      <c r="Z476" s="112"/>
      <c r="AA476" s="112"/>
      <c r="AB476" s="112"/>
      <c r="AC476" s="112"/>
      <c r="AD476" s="112"/>
      <c r="AE476" s="112"/>
      <c r="AF476" s="172"/>
      <c r="AG476" s="326" t="s">
        <v>49</v>
      </c>
      <c r="AH476" s="906"/>
      <c r="AI476" s="907"/>
      <c r="AJ476" s="5"/>
      <c r="AK476" s="120"/>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row>
    <row r="477" spans="1:63" ht="12.95" customHeight="1">
      <c r="A477" s="950"/>
      <c r="B477" s="73"/>
      <c r="C477" s="44"/>
      <c r="D477" s="44"/>
      <c r="E477" s="64"/>
      <c r="F477" s="44"/>
      <c r="G477" s="44"/>
      <c r="H477" s="73"/>
      <c r="I477" s="44"/>
      <c r="J477" s="64"/>
      <c r="K477" s="916" t="s">
        <v>750</v>
      </c>
      <c r="L477" s="917"/>
      <c r="M477" s="918"/>
      <c r="N477" s="73"/>
      <c r="O477" s="44"/>
      <c r="P477" s="64"/>
      <c r="Q477" s="338" t="s">
        <v>49</v>
      </c>
      <c r="R477" s="44" t="s">
        <v>751</v>
      </c>
      <c r="S477" s="44"/>
      <c r="T477" s="44"/>
      <c r="U477" s="44"/>
      <c r="V477" s="44"/>
      <c r="W477" s="44"/>
      <c r="X477" s="44"/>
      <c r="Y477" s="44"/>
      <c r="Z477" s="44"/>
      <c r="AA477" s="44"/>
      <c r="AB477" s="44"/>
      <c r="AC477" s="44"/>
      <c r="AD477" s="44"/>
      <c r="AE477" s="44"/>
      <c r="AF477" s="5"/>
      <c r="AG477" s="326" t="s">
        <v>49</v>
      </c>
      <c r="AH477" s="906"/>
      <c r="AI477" s="907"/>
      <c r="AJ477" s="5"/>
      <c r="AK477" s="120"/>
      <c r="AL477" s="6"/>
      <c r="AM477" s="6"/>
      <c r="AN477" s="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row>
    <row r="478" spans="1:63" ht="12.95" customHeight="1">
      <c r="A478" s="950"/>
      <c r="B478" s="73"/>
      <c r="C478" s="44"/>
      <c r="D478" s="44"/>
      <c r="E478" s="64"/>
      <c r="F478" s="44"/>
      <c r="G478" s="44"/>
      <c r="H478" s="73"/>
      <c r="I478" s="44"/>
      <c r="J478" s="64"/>
      <c r="K478" s="921" t="s">
        <v>752</v>
      </c>
      <c r="L478" s="922"/>
      <c r="M478" s="923"/>
      <c r="N478" s="73"/>
      <c r="O478" s="44"/>
      <c r="P478" s="64"/>
      <c r="Q478" s="5"/>
      <c r="R478" s="44" t="s">
        <v>99</v>
      </c>
      <c r="S478" s="338" t="s">
        <v>49</v>
      </c>
      <c r="T478" s="44" t="s">
        <v>753</v>
      </c>
      <c r="U478" s="44"/>
      <c r="V478" s="44"/>
      <c r="W478" s="44"/>
      <c r="X478" s="44"/>
      <c r="Y478" s="44"/>
      <c r="Z478" s="44"/>
      <c r="AA478" s="338" t="s">
        <v>49</v>
      </c>
      <c r="AB478" s="44" t="s">
        <v>754</v>
      </c>
      <c r="AC478" s="44"/>
      <c r="AD478" s="44"/>
      <c r="AE478" s="44"/>
      <c r="AF478" s="44" t="s">
        <v>2</v>
      </c>
      <c r="AG478" s="73"/>
      <c r="AH478" s="44"/>
      <c r="AI478" s="64"/>
      <c r="AJ478" s="5"/>
      <c r="AK478" s="120"/>
      <c r="AL478" s="6"/>
      <c r="AM478" s="6"/>
      <c r="AN478" s="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row>
    <row r="479" spans="1:63" ht="12.95" customHeight="1">
      <c r="A479" s="950"/>
      <c r="B479" s="73"/>
      <c r="C479" s="44"/>
      <c r="D479" s="44"/>
      <c r="E479" s="64"/>
      <c r="F479" s="44"/>
      <c r="G479" s="44"/>
      <c r="H479" s="73"/>
      <c r="I479" s="44"/>
      <c r="J479" s="64"/>
      <c r="K479" s="59" t="s">
        <v>755</v>
      </c>
      <c r="L479" s="60"/>
      <c r="M479" s="60"/>
      <c r="N479" s="924" t="s">
        <v>756</v>
      </c>
      <c r="O479" s="925"/>
      <c r="P479" s="926"/>
      <c r="Q479" s="360" t="s">
        <v>49</v>
      </c>
      <c r="R479" s="161" t="s">
        <v>757</v>
      </c>
      <c r="S479" s="161"/>
      <c r="T479" s="161"/>
      <c r="U479" s="161"/>
      <c r="V479" s="161"/>
      <c r="W479" s="161"/>
      <c r="X479" s="161"/>
      <c r="Y479" s="161"/>
      <c r="Z479" s="161"/>
      <c r="AA479" s="161"/>
      <c r="AB479" s="161"/>
      <c r="AC479" s="161"/>
      <c r="AD479" s="161"/>
      <c r="AE479" s="161"/>
      <c r="AF479" s="173"/>
      <c r="AG479" s="352" t="s">
        <v>49</v>
      </c>
      <c r="AH479" s="769" t="s">
        <v>341</v>
      </c>
      <c r="AI479" s="927"/>
      <c r="AJ479" s="5"/>
      <c r="AK479" s="120"/>
      <c r="AL479" s="26"/>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row>
    <row r="480" spans="1:63" ht="12.95" customHeight="1">
      <c r="A480" s="950"/>
      <c r="B480" s="73"/>
      <c r="C480" s="44"/>
      <c r="D480" s="44"/>
      <c r="E480" s="64"/>
      <c r="F480" s="44"/>
      <c r="G480" s="44"/>
      <c r="H480" s="73"/>
      <c r="I480" s="44"/>
      <c r="J480" s="64"/>
      <c r="K480" s="44" t="s">
        <v>758</v>
      </c>
      <c r="L480" s="44"/>
      <c r="M480" s="44"/>
      <c r="N480" s="776" t="s">
        <v>759</v>
      </c>
      <c r="O480" s="777"/>
      <c r="P480" s="778"/>
      <c r="Q480" s="350" t="s">
        <v>49</v>
      </c>
      <c r="R480" s="47" t="s">
        <v>760</v>
      </c>
      <c r="S480" s="47"/>
      <c r="T480" s="47"/>
      <c r="U480" s="47"/>
      <c r="V480" s="47"/>
      <c r="W480" s="47"/>
      <c r="X480" s="47"/>
      <c r="Y480" s="346" t="s">
        <v>49</v>
      </c>
      <c r="Z480" s="174" t="s">
        <v>761</v>
      </c>
      <c r="AA480" s="174"/>
      <c r="AB480" s="47"/>
      <c r="AC480" s="47"/>
      <c r="AD480" s="47"/>
      <c r="AE480" s="47"/>
      <c r="AF480" s="175"/>
      <c r="AG480" s="326" t="s">
        <v>49</v>
      </c>
      <c r="AH480" s="906"/>
      <c r="AI480" s="907"/>
      <c r="AJ480" s="44"/>
      <c r="AK480" s="120"/>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row>
    <row r="481" spans="1:63" ht="12.95" customHeight="1">
      <c r="A481" s="950"/>
      <c r="B481" s="73"/>
      <c r="C481" s="44"/>
      <c r="D481" s="44"/>
      <c r="E481" s="64"/>
      <c r="F481" s="44"/>
      <c r="G481" s="44"/>
      <c r="H481" s="73"/>
      <c r="I481" s="44"/>
      <c r="J481" s="64"/>
      <c r="K481" s="44" t="s">
        <v>762</v>
      </c>
      <c r="L481" s="44"/>
      <c r="M481" s="44"/>
      <c r="N481" s="73"/>
      <c r="O481" s="44"/>
      <c r="P481" s="64"/>
      <c r="Q481" s="55"/>
      <c r="R481" s="338" t="s">
        <v>49</v>
      </c>
      <c r="S481" s="44" t="s">
        <v>763</v>
      </c>
      <c r="T481" s="44"/>
      <c r="U481" s="44"/>
      <c r="V481" s="44"/>
      <c r="W481" s="44"/>
      <c r="X481" s="44"/>
      <c r="Y481" s="44"/>
      <c r="Z481" s="338" t="s">
        <v>49</v>
      </c>
      <c r="AA481" s="129" t="s">
        <v>764</v>
      </c>
      <c r="AB481" s="129"/>
      <c r="AC481" s="44"/>
      <c r="AD481" s="44"/>
      <c r="AE481" s="44"/>
      <c r="AF481" s="19"/>
      <c r="AG481" s="326" t="s">
        <v>49</v>
      </c>
      <c r="AH481" s="906"/>
      <c r="AI481" s="907"/>
      <c r="AJ481" s="44"/>
      <c r="AK481" s="120"/>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row>
    <row r="482" spans="1:63" ht="12.95" customHeight="1">
      <c r="A482" s="950"/>
      <c r="B482" s="73"/>
      <c r="C482" s="44"/>
      <c r="D482" s="44"/>
      <c r="E482" s="64"/>
      <c r="F482" s="44"/>
      <c r="G482" s="44"/>
      <c r="H482" s="73"/>
      <c r="I482" s="44"/>
      <c r="J482" s="64"/>
      <c r="K482" s="916" t="s">
        <v>750</v>
      </c>
      <c r="L482" s="917"/>
      <c r="M482" s="918"/>
      <c r="N482" s="73"/>
      <c r="O482" s="44"/>
      <c r="P482" s="64"/>
      <c r="Q482" s="61"/>
      <c r="R482" s="347" t="s">
        <v>49</v>
      </c>
      <c r="S482" s="53" t="s">
        <v>765</v>
      </c>
      <c r="T482" s="53"/>
      <c r="U482" s="53"/>
      <c r="V482" s="53"/>
      <c r="W482" s="53"/>
      <c r="X482" s="53"/>
      <c r="Y482" s="53"/>
      <c r="Z482" s="53"/>
      <c r="AA482" s="53"/>
      <c r="AB482" s="53"/>
      <c r="AC482" s="53"/>
      <c r="AD482" s="53"/>
      <c r="AE482" s="53"/>
      <c r="AF482" s="63"/>
      <c r="AG482" s="73"/>
      <c r="AH482" s="44"/>
      <c r="AI482" s="64"/>
      <c r="AJ482" s="44"/>
      <c r="AK482" s="120"/>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row>
    <row r="483" spans="1:63" ht="12.95" customHeight="1">
      <c r="A483" s="950"/>
      <c r="B483" s="73"/>
      <c r="C483" s="44"/>
      <c r="D483" s="44"/>
      <c r="E483" s="64"/>
      <c r="F483" s="44"/>
      <c r="G483" s="44"/>
      <c r="H483" s="73"/>
      <c r="I483" s="44"/>
      <c r="J483" s="64"/>
      <c r="K483" s="916" t="s">
        <v>752</v>
      </c>
      <c r="L483" s="917"/>
      <c r="M483" s="918"/>
      <c r="N483" s="73"/>
      <c r="O483" s="44"/>
      <c r="P483" s="64"/>
      <c r="Q483" s="338" t="s">
        <v>49</v>
      </c>
      <c r="R483" s="44" t="s">
        <v>766</v>
      </c>
      <c r="S483" s="44"/>
      <c r="T483" s="44"/>
      <c r="U483" s="44"/>
      <c r="V483" s="44"/>
      <c r="W483" s="44"/>
      <c r="X483" s="44"/>
      <c r="Y483" s="44"/>
      <c r="Z483" s="44"/>
      <c r="AA483" s="44"/>
      <c r="AB483" s="44"/>
      <c r="AC483" s="44"/>
      <c r="AD483" s="44"/>
      <c r="AE483" s="44"/>
      <c r="AF483" s="5"/>
      <c r="AG483" s="73"/>
      <c r="AH483" s="44"/>
      <c r="AI483" s="64"/>
      <c r="AJ483" s="44"/>
      <c r="AK483" s="120"/>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row>
    <row r="484" spans="1:63" ht="12.95" customHeight="1" thickBot="1">
      <c r="A484" s="951"/>
      <c r="B484" s="91"/>
      <c r="C484" s="96"/>
      <c r="D484" s="96"/>
      <c r="E484" s="92"/>
      <c r="F484" s="96"/>
      <c r="G484" s="96"/>
      <c r="H484" s="91"/>
      <c r="I484" s="96"/>
      <c r="J484" s="92"/>
      <c r="K484" s="96"/>
      <c r="L484" s="96"/>
      <c r="M484" s="96"/>
      <c r="N484" s="919" t="s">
        <v>767</v>
      </c>
      <c r="O484" s="796"/>
      <c r="P484" s="920"/>
      <c r="Q484" s="361" t="s">
        <v>49</v>
      </c>
      <c r="R484" s="176" t="s">
        <v>768</v>
      </c>
      <c r="S484" s="176"/>
      <c r="T484" s="176"/>
      <c r="U484" s="176"/>
      <c r="V484" s="176"/>
      <c r="W484" s="176"/>
      <c r="X484" s="176"/>
      <c r="Y484" s="176"/>
      <c r="Z484" s="176"/>
      <c r="AA484" s="176"/>
      <c r="AB484" s="176"/>
      <c r="AC484" s="176"/>
      <c r="AD484" s="176"/>
      <c r="AE484" s="176"/>
      <c r="AF484" s="177"/>
      <c r="AG484" s="91"/>
      <c r="AH484" s="96"/>
      <c r="AI484" s="92"/>
      <c r="AJ484" s="96"/>
      <c r="AK484" s="143"/>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row>
    <row r="485" spans="1:63" ht="12.95" customHeight="1">
      <c r="A485" s="269">
        <v>10</v>
      </c>
      <c r="B485" s="114" t="s">
        <v>770</v>
      </c>
      <c r="C485" s="115"/>
      <c r="D485" s="115"/>
      <c r="E485" s="116"/>
      <c r="F485" s="163" t="s">
        <v>608</v>
      </c>
      <c r="G485" s="163"/>
      <c r="H485" s="114"/>
      <c r="I485" s="115"/>
      <c r="J485" s="116"/>
      <c r="K485" s="115" t="s">
        <v>771</v>
      </c>
      <c r="L485" s="115"/>
      <c r="M485" s="115"/>
      <c r="N485" s="910" t="s">
        <v>772</v>
      </c>
      <c r="O485" s="911"/>
      <c r="P485" s="912"/>
      <c r="Q485" s="115" t="s">
        <v>318</v>
      </c>
      <c r="R485" s="115" t="s">
        <v>773</v>
      </c>
      <c r="S485" s="115"/>
      <c r="T485" s="345" t="s">
        <v>49</v>
      </c>
      <c r="U485" s="913" t="s">
        <v>774</v>
      </c>
      <c r="V485" s="913"/>
      <c r="W485" s="913"/>
      <c r="X485" s="913"/>
      <c r="Y485" s="913"/>
      <c r="Z485" s="913"/>
      <c r="AA485" s="345" t="s">
        <v>49</v>
      </c>
      <c r="AB485" s="914" t="s">
        <v>775</v>
      </c>
      <c r="AC485" s="914"/>
      <c r="AD485" s="914"/>
      <c r="AE485" s="914"/>
      <c r="AF485" s="915"/>
      <c r="AG485" s="351" t="s">
        <v>49</v>
      </c>
      <c r="AH485" s="911" t="s">
        <v>341</v>
      </c>
      <c r="AI485" s="912"/>
      <c r="AJ485" s="27"/>
      <c r="AK485" s="117"/>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row>
    <row r="486" spans="1:63" ht="12.95" customHeight="1">
      <c r="A486" s="902" t="s">
        <v>776</v>
      </c>
      <c r="B486" s="73" t="s">
        <v>777</v>
      </c>
      <c r="C486" s="44"/>
      <c r="D486" s="44"/>
      <c r="E486" s="64"/>
      <c r="F486" s="155" t="s">
        <v>642</v>
      </c>
      <c r="G486" s="155"/>
      <c r="H486" s="326" t="s">
        <v>49</v>
      </c>
      <c r="I486" s="44" t="s">
        <v>219</v>
      </c>
      <c r="J486" s="64"/>
      <c r="K486" s="44"/>
      <c r="L486" s="44"/>
      <c r="M486" s="44"/>
      <c r="N486" s="73"/>
      <c r="O486" s="44"/>
      <c r="P486" s="64"/>
      <c r="Q486" s="44"/>
      <c r="R486" s="44"/>
      <c r="S486" s="44"/>
      <c r="T486" s="338" t="s">
        <v>49</v>
      </c>
      <c r="U486" s="111" t="s">
        <v>10</v>
      </c>
      <c r="V486" s="44"/>
      <c r="W486" s="44"/>
      <c r="X486" s="338" t="s">
        <v>49</v>
      </c>
      <c r="Y486" s="111" t="s">
        <v>778</v>
      </c>
      <c r="Z486" s="44"/>
      <c r="AA486" s="44"/>
      <c r="AB486" s="44"/>
      <c r="AC486" s="44"/>
      <c r="AD486" s="44"/>
      <c r="AE486" s="44"/>
      <c r="AF486" s="44"/>
      <c r="AG486" s="326" t="s">
        <v>49</v>
      </c>
      <c r="AH486" s="748" t="s">
        <v>481</v>
      </c>
      <c r="AI486" s="749"/>
      <c r="AJ486" s="5"/>
      <c r="AK486" s="120"/>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row>
    <row r="487" spans="1:63" ht="12.95" customHeight="1">
      <c r="A487" s="903"/>
      <c r="B487" s="73" t="s">
        <v>779</v>
      </c>
      <c r="C487" s="44"/>
      <c r="D487" s="44"/>
      <c r="E487" s="64"/>
      <c r="F487" s="155" t="s">
        <v>646</v>
      </c>
      <c r="G487" s="155"/>
      <c r="H487" s="326" t="s">
        <v>49</v>
      </c>
      <c r="I487" s="44" t="s">
        <v>252</v>
      </c>
      <c r="J487" s="64"/>
      <c r="K487" s="44"/>
      <c r="L487" s="44"/>
      <c r="M487" s="44"/>
      <c r="N487" s="73"/>
      <c r="O487" s="44"/>
      <c r="P487" s="64"/>
      <c r="Q487" s="84" t="s">
        <v>318</v>
      </c>
      <c r="R487" s="47" t="s">
        <v>780</v>
      </c>
      <c r="S487" s="47"/>
      <c r="T487" s="346" t="s">
        <v>49</v>
      </c>
      <c r="U487" s="836" t="s">
        <v>774</v>
      </c>
      <c r="V487" s="836"/>
      <c r="W487" s="836"/>
      <c r="X487" s="836"/>
      <c r="Y487" s="836"/>
      <c r="Z487" s="836"/>
      <c r="AA487" s="346" t="s">
        <v>49</v>
      </c>
      <c r="AB487" s="834" t="s">
        <v>775</v>
      </c>
      <c r="AC487" s="834"/>
      <c r="AD487" s="834"/>
      <c r="AE487" s="834"/>
      <c r="AF487" s="835"/>
      <c r="AG487" s="326" t="s">
        <v>49</v>
      </c>
      <c r="AH487" s="906"/>
      <c r="AI487" s="907"/>
      <c r="AJ487" s="44"/>
      <c r="AK487" s="120"/>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row>
    <row r="488" spans="1:63" ht="12.95" customHeight="1">
      <c r="A488" s="903"/>
      <c r="B488" s="73"/>
      <c r="C488" s="44"/>
      <c r="D488" s="44"/>
      <c r="E488" s="64"/>
      <c r="F488" s="155" t="s">
        <v>648</v>
      </c>
      <c r="G488" s="155"/>
      <c r="H488" s="326" t="s">
        <v>49</v>
      </c>
      <c r="I488" s="44" t="s">
        <v>220</v>
      </c>
      <c r="J488" s="64"/>
      <c r="K488" s="44"/>
      <c r="L488" s="44"/>
      <c r="M488" s="44"/>
      <c r="N488" s="73"/>
      <c r="O488" s="44"/>
      <c r="P488" s="64"/>
      <c r="Q488" s="85"/>
      <c r="R488" s="53"/>
      <c r="S488" s="53"/>
      <c r="T488" s="347" t="s">
        <v>49</v>
      </c>
      <c r="U488" s="178" t="s">
        <v>10</v>
      </c>
      <c r="V488" s="53"/>
      <c r="W488" s="53"/>
      <c r="X488" s="347" t="s">
        <v>49</v>
      </c>
      <c r="Y488" s="178" t="s">
        <v>778</v>
      </c>
      <c r="Z488" s="53"/>
      <c r="AA488" s="53"/>
      <c r="AB488" s="53"/>
      <c r="AC488" s="53"/>
      <c r="AD488" s="53"/>
      <c r="AE488" s="53"/>
      <c r="AF488" s="72"/>
      <c r="AG488" s="73"/>
      <c r="AH488" s="5"/>
      <c r="AI488" s="64"/>
      <c r="AJ488" s="44"/>
      <c r="AK488" s="120"/>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row>
    <row r="489" spans="1:63" ht="12.95" customHeight="1">
      <c r="A489" s="903"/>
      <c r="B489" s="73"/>
      <c r="C489" s="44"/>
      <c r="D489" s="44"/>
      <c r="E489" s="64"/>
      <c r="F489" s="44"/>
      <c r="G489" s="44"/>
      <c r="H489" s="326" t="s">
        <v>49</v>
      </c>
      <c r="I489" s="44" t="s">
        <v>221</v>
      </c>
      <c r="J489" s="64"/>
      <c r="K489" s="44"/>
      <c r="L489" s="44"/>
      <c r="M489" s="44"/>
      <c r="N489" s="73"/>
      <c r="O489" s="44"/>
      <c r="P489" s="64"/>
      <c r="Q489" s="44" t="s">
        <v>318</v>
      </c>
      <c r="R489" s="44" t="s">
        <v>781</v>
      </c>
      <c r="S489" s="44"/>
      <c r="T489" s="338" t="s">
        <v>49</v>
      </c>
      <c r="U489" s="777" t="s">
        <v>774</v>
      </c>
      <c r="V489" s="777"/>
      <c r="W489" s="777"/>
      <c r="X489" s="777"/>
      <c r="Y489" s="777"/>
      <c r="Z489" s="777"/>
      <c r="AA489" s="338" t="s">
        <v>49</v>
      </c>
      <c r="AB489" s="837" t="s">
        <v>775</v>
      </c>
      <c r="AC489" s="837"/>
      <c r="AD489" s="837"/>
      <c r="AE489" s="837"/>
      <c r="AF489" s="838"/>
      <c r="AG489" s="73"/>
      <c r="AH489" s="5"/>
      <c r="AI489" s="64"/>
      <c r="AJ489" s="44"/>
      <c r="AK489" s="120"/>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row>
    <row r="490" spans="1:63" ht="12.95" customHeight="1">
      <c r="A490" s="903"/>
      <c r="B490" s="73"/>
      <c r="C490" s="44"/>
      <c r="D490" s="44"/>
      <c r="E490" s="64"/>
      <c r="F490" s="44"/>
      <c r="G490" s="44"/>
      <c r="H490" s="73"/>
      <c r="I490" s="44"/>
      <c r="J490" s="64"/>
      <c r="K490" s="44"/>
      <c r="L490" s="44"/>
      <c r="M490" s="44"/>
      <c r="N490" s="73"/>
      <c r="O490" s="44"/>
      <c r="P490" s="64"/>
      <c r="Q490" s="44"/>
      <c r="R490" s="44"/>
      <c r="S490" s="44"/>
      <c r="T490" s="338" t="s">
        <v>49</v>
      </c>
      <c r="U490" s="111" t="s">
        <v>10</v>
      </c>
      <c r="V490" s="44"/>
      <c r="W490" s="44"/>
      <c r="X490" s="338" t="s">
        <v>49</v>
      </c>
      <c r="Y490" s="111" t="s">
        <v>778</v>
      </c>
      <c r="Z490" s="44"/>
      <c r="AA490" s="44"/>
      <c r="AB490" s="44"/>
      <c r="AC490" s="44"/>
      <c r="AD490" s="44"/>
      <c r="AE490" s="44"/>
      <c r="AF490" s="44"/>
      <c r="AG490" s="73"/>
      <c r="AH490" s="5"/>
      <c r="AI490" s="64"/>
      <c r="AJ490" s="44"/>
      <c r="AK490" s="120"/>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row>
    <row r="491" spans="1:63" ht="12.95" customHeight="1">
      <c r="A491" s="903"/>
      <c r="B491" s="73"/>
      <c r="C491" s="44"/>
      <c r="D491" s="44"/>
      <c r="E491" s="64"/>
      <c r="F491" s="44"/>
      <c r="G491" s="44"/>
      <c r="H491" s="73"/>
      <c r="I491" s="44"/>
      <c r="J491" s="64"/>
      <c r="K491" s="352" t="s">
        <v>49</v>
      </c>
      <c r="L491" s="60" t="s">
        <v>782</v>
      </c>
      <c r="M491" s="60"/>
      <c r="N491" s="908" t="s">
        <v>772</v>
      </c>
      <c r="O491" s="823"/>
      <c r="P491" s="909"/>
      <c r="Q491" s="59" t="s">
        <v>318</v>
      </c>
      <c r="R491" s="60" t="s">
        <v>773</v>
      </c>
      <c r="S491" s="60"/>
      <c r="T491" s="349" t="s">
        <v>49</v>
      </c>
      <c r="U491" s="767" t="s">
        <v>774</v>
      </c>
      <c r="V491" s="767"/>
      <c r="W491" s="767"/>
      <c r="X491" s="767"/>
      <c r="Y491" s="767"/>
      <c r="Z491" s="767"/>
      <c r="AA491" s="349" t="s">
        <v>49</v>
      </c>
      <c r="AB491" s="774" t="s">
        <v>775</v>
      </c>
      <c r="AC491" s="774"/>
      <c r="AD491" s="774"/>
      <c r="AE491" s="774"/>
      <c r="AF491" s="775"/>
      <c r="AG491" s="73"/>
      <c r="AH491" s="5"/>
      <c r="AI491" s="64"/>
      <c r="AJ491" s="44"/>
      <c r="AK491" s="120"/>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row>
    <row r="492" spans="1:63" ht="12.95" customHeight="1">
      <c r="A492" s="903"/>
      <c r="B492" s="73"/>
      <c r="C492" s="44"/>
      <c r="D492" s="44"/>
      <c r="E492" s="64"/>
      <c r="F492" s="44"/>
      <c r="G492" s="44"/>
      <c r="H492" s="73"/>
      <c r="I492" s="44"/>
      <c r="J492" s="64"/>
      <c r="K492" s="73"/>
      <c r="L492" s="44"/>
      <c r="M492" s="44"/>
      <c r="N492" s="73"/>
      <c r="O492" s="44"/>
      <c r="P492" s="64"/>
      <c r="Q492" s="73"/>
      <c r="R492" s="44"/>
      <c r="S492" s="44"/>
      <c r="T492" s="338" t="s">
        <v>49</v>
      </c>
      <c r="U492" s="111" t="s">
        <v>10</v>
      </c>
      <c r="V492" s="44"/>
      <c r="W492" s="44"/>
      <c r="X492" s="338" t="s">
        <v>49</v>
      </c>
      <c r="Y492" s="111" t="s">
        <v>778</v>
      </c>
      <c r="Z492" s="44"/>
      <c r="AA492" s="44"/>
      <c r="AB492" s="44"/>
      <c r="AC492" s="44"/>
      <c r="AD492" s="44"/>
      <c r="AE492" s="44"/>
      <c r="AF492" s="64"/>
      <c r="AG492" s="73"/>
      <c r="AH492" s="5"/>
      <c r="AI492" s="64"/>
      <c r="AJ492" s="44"/>
      <c r="AK492" s="120"/>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row>
    <row r="493" spans="1:63" ht="12.95" customHeight="1">
      <c r="A493" s="903"/>
      <c r="B493" s="73"/>
      <c r="C493" s="44"/>
      <c r="D493" s="44"/>
      <c r="E493" s="64"/>
      <c r="F493" s="44"/>
      <c r="G493" s="44"/>
      <c r="H493" s="73"/>
      <c r="I493" s="44"/>
      <c r="J493" s="64"/>
      <c r="K493" s="73"/>
      <c r="L493" s="44"/>
      <c r="M493" s="44"/>
      <c r="N493" s="73"/>
      <c r="O493" s="44"/>
      <c r="P493" s="64"/>
      <c r="Q493" s="84" t="s">
        <v>318</v>
      </c>
      <c r="R493" s="47" t="s">
        <v>780</v>
      </c>
      <c r="S493" s="47"/>
      <c r="T493" s="346" t="s">
        <v>49</v>
      </c>
      <c r="U493" s="836" t="s">
        <v>774</v>
      </c>
      <c r="V493" s="836"/>
      <c r="W493" s="836"/>
      <c r="X493" s="836"/>
      <c r="Y493" s="836"/>
      <c r="Z493" s="836"/>
      <c r="AA493" s="346" t="s">
        <v>49</v>
      </c>
      <c r="AB493" s="834" t="s">
        <v>775</v>
      </c>
      <c r="AC493" s="834"/>
      <c r="AD493" s="834"/>
      <c r="AE493" s="834"/>
      <c r="AF493" s="835"/>
      <c r="AG493" s="73"/>
      <c r="AH493" s="5"/>
      <c r="AI493" s="64"/>
      <c r="AJ493" s="44"/>
      <c r="AK493" s="120"/>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row>
    <row r="494" spans="1:63" ht="12.95" customHeight="1">
      <c r="A494" s="903"/>
      <c r="B494" s="73"/>
      <c r="C494" s="44"/>
      <c r="D494" s="44"/>
      <c r="E494" s="64"/>
      <c r="F494" s="44"/>
      <c r="G494" s="44"/>
      <c r="H494" s="73"/>
      <c r="I494" s="44"/>
      <c r="J494" s="64"/>
      <c r="K494" s="73"/>
      <c r="L494" s="44"/>
      <c r="M494" s="44"/>
      <c r="N494" s="73"/>
      <c r="O494" s="44"/>
      <c r="P494" s="64"/>
      <c r="Q494" s="85"/>
      <c r="R494" s="53"/>
      <c r="S494" s="53"/>
      <c r="T494" s="347" t="s">
        <v>49</v>
      </c>
      <c r="U494" s="178" t="s">
        <v>10</v>
      </c>
      <c r="V494" s="53"/>
      <c r="W494" s="53"/>
      <c r="X494" s="347" t="s">
        <v>49</v>
      </c>
      <c r="Y494" s="178" t="s">
        <v>778</v>
      </c>
      <c r="Z494" s="53"/>
      <c r="AA494" s="53"/>
      <c r="AB494" s="53"/>
      <c r="AC494" s="53"/>
      <c r="AD494" s="53"/>
      <c r="AE494" s="53"/>
      <c r="AF494" s="72"/>
      <c r="AG494" s="73"/>
      <c r="AH494" s="5"/>
      <c r="AI494" s="64"/>
      <c r="AJ494" s="44"/>
      <c r="AK494" s="120"/>
      <c r="AR494" s="26"/>
    </row>
    <row r="495" spans="1:63" ht="12.95" customHeight="1">
      <c r="A495" s="903"/>
      <c r="B495" s="73"/>
      <c r="C495" s="44"/>
      <c r="D495" s="44"/>
      <c r="E495" s="64"/>
      <c r="F495" s="44"/>
      <c r="G495" s="44"/>
      <c r="H495" s="73"/>
      <c r="I495" s="44"/>
      <c r="J495" s="64"/>
      <c r="K495" s="73"/>
      <c r="L495" s="44"/>
      <c r="M495" s="44"/>
      <c r="N495" s="73"/>
      <c r="O495" s="44"/>
      <c r="P495" s="64"/>
      <c r="Q495" s="73" t="s">
        <v>318</v>
      </c>
      <c r="R495" s="44" t="s">
        <v>781</v>
      </c>
      <c r="S495" s="44"/>
      <c r="T495" s="338" t="s">
        <v>49</v>
      </c>
      <c r="U495" s="777" t="s">
        <v>774</v>
      </c>
      <c r="V495" s="777"/>
      <c r="W495" s="777"/>
      <c r="X495" s="777"/>
      <c r="Y495" s="777"/>
      <c r="Z495" s="777"/>
      <c r="AA495" s="338" t="s">
        <v>49</v>
      </c>
      <c r="AB495" s="837" t="s">
        <v>775</v>
      </c>
      <c r="AC495" s="837"/>
      <c r="AD495" s="837"/>
      <c r="AE495" s="837"/>
      <c r="AF495" s="838"/>
      <c r="AG495" s="73"/>
      <c r="AH495" s="5"/>
      <c r="AI495" s="64"/>
      <c r="AJ495" s="44"/>
      <c r="AK495" s="120"/>
      <c r="AR495" s="26"/>
    </row>
    <row r="496" spans="1:63" ht="12.95" customHeight="1">
      <c r="A496" s="903"/>
      <c r="B496" s="73"/>
      <c r="C496" s="44"/>
      <c r="D496" s="44"/>
      <c r="E496" s="64"/>
      <c r="F496" s="44"/>
      <c r="G496" s="44"/>
      <c r="H496" s="73"/>
      <c r="I496" s="44"/>
      <c r="J496" s="64"/>
      <c r="K496" s="74"/>
      <c r="L496" s="75"/>
      <c r="M496" s="75"/>
      <c r="N496" s="74"/>
      <c r="O496" s="75"/>
      <c r="P496" s="104"/>
      <c r="Q496" s="74"/>
      <c r="R496" s="75"/>
      <c r="S496" s="75"/>
      <c r="T496" s="339" t="s">
        <v>49</v>
      </c>
      <c r="U496" s="171" t="s">
        <v>10</v>
      </c>
      <c r="V496" s="75"/>
      <c r="W496" s="75"/>
      <c r="X496" s="339" t="s">
        <v>49</v>
      </c>
      <c r="Y496" s="171" t="s">
        <v>778</v>
      </c>
      <c r="Z496" s="75"/>
      <c r="AA496" s="75"/>
      <c r="AB496" s="75"/>
      <c r="AC496" s="75"/>
      <c r="AD496" s="75"/>
      <c r="AE496" s="75"/>
      <c r="AF496" s="104"/>
      <c r="AG496" s="73"/>
      <c r="AH496" s="5"/>
      <c r="AI496" s="64"/>
      <c r="AJ496" s="44"/>
      <c r="AK496" s="120"/>
      <c r="AR496" s="26"/>
    </row>
    <row r="497" spans="1:63" ht="12.95" customHeight="1">
      <c r="A497" s="903"/>
      <c r="B497" s="73"/>
      <c r="C497" s="44"/>
      <c r="D497" s="44"/>
      <c r="E497" s="64"/>
      <c r="F497" s="44"/>
      <c r="G497" s="44"/>
      <c r="H497" s="73"/>
      <c r="I497" s="44"/>
      <c r="J497" s="64"/>
      <c r="K497" s="352" t="s">
        <v>49</v>
      </c>
      <c r="L497" s="44" t="s">
        <v>783</v>
      </c>
      <c r="M497" s="44"/>
      <c r="N497" s="747" t="s">
        <v>772</v>
      </c>
      <c r="O497" s="748"/>
      <c r="P497" s="749"/>
      <c r="Q497" s="44" t="s">
        <v>318</v>
      </c>
      <c r="R497" s="44" t="s">
        <v>773</v>
      </c>
      <c r="S497" s="44"/>
      <c r="T497" s="338" t="s">
        <v>49</v>
      </c>
      <c r="U497" s="777" t="s">
        <v>774</v>
      </c>
      <c r="V497" s="777"/>
      <c r="W497" s="777"/>
      <c r="X497" s="777"/>
      <c r="Y497" s="777"/>
      <c r="Z497" s="777"/>
      <c r="AA497" s="338" t="s">
        <v>49</v>
      </c>
      <c r="AB497" s="837" t="s">
        <v>775</v>
      </c>
      <c r="AC497" s="837"/>
      <c r="AD497" s="837"/>
      <c r="AE497" s="837"/>
      <c r="AF497" s="838"/>
      <c r="AG497" s="73"/>
      <c r="AH497" s="5"/>
      <c r="AI497" s="64"/>
      <c r="AJ497" s="44"/>
      <c r="AK497" s="120"/>
      <c r="AL497" s="6"/>
      <c r="AM497" s="6"/>
      <c r="AN497" s="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row>
    <row r="498" spans="1:63" ht="12.95" customHeight="1">
      <c r="A498" s="903"/>
      <c r="B498" s="73"/>
      <c r="C498" s="44"/>
      <c r="D498" s="44"/>
      <c r="E498" s="64"/>
      <c r="F498" s="44"/>
      <c r="G498" s="44"/>
      <c r="H498" s="73"/>
      <c r="I498" s="44"/>
      <c r="J498" s="64"/>
      <c r="K498" s="44"/>
      <c r="L498" s="44"/>
      <c r="M498" s="44"/>
      <c r="N498" s="73"/>
      <c r="O498" s="44"/>
      <c r="P498" s="64"/>
      <c r="Q498" s="44"/>
      <c r="R498" s="44"/>
      <c r="S498" s="44"/>
      <c r="T498" s="338" t="s">
        <v>49</v>
      </c>
      <c r="U498" s="111" t="s">
        <v>10</v>
      </c>
      <c r="V498" s="44"/>
      <c r="W498" s="44"/>
      <c r="X498" s="338" t="s">
        <v>49</v>
      </c>
      <c r="Y498" s="111" t="s">
        <v>778</v>
      </c>
      <c r="Z498" s="44"/>
      <c r="AA498" s="44"/>
      <c r="AB498" s="44"/>
      <c r="AC498" s="44"/>
      <c r="AD498" s="44"/>
      <c r="AE498" s="44"/>
      <c r="AF498" s="44"/>
      <c r="AG498" s="73"/>
      <c r="AH498" s="5"/>
      <c r="AI498" s="64"/>
      <c r="AJ498" s="44"/>
      <c r="AK498" s="120"/>
    </row>
    <row r="499" spans="1:63" ht="12.6" customHeight="1">
      <c r="A499" s="903"/>
      <c r="B499" s="73"/>
      <c r="C499" s="44"/>
      <c r="D499" s="44"/>
      <c r="E499" s="64"/>
      <c r="F499" s="44"/>
      <c r="G499" s="44"/>
      <c r="H499" s="73"/>
      <c r="I499" s="44"/>
      <c r="J499" s="64"/>
      <c r="K499" s="44"/>
      <c r="L499" s="44"/>
      <c r="M499" s="44"/>
      <c r="N499" s="73"/>
      <c r="O499" s="44"/>
      <c r="P499" s="64"/>
      <c r="Q499" s="84" t="s">
        <v>318</v>
      </c>
      <c r="R499" s="47" t="s">
        <v>780</v>
      </c>
      <c r="S499" s="47"/>
      <c r="T499" s="346" t="s">
        <v>49</v>
      </c>
      <c r="U499" s="836" t="s">
        <v>774</v>
      </c>
      <c r="V499" s="836"/>
      <c r="W499" s="836"/>
      <c r="X499" s="836"/>
      <c r="Y499" s="836"/>
      <c r="Z499" s="836"/>
      <c r="AA499" s="346" t="s">
        <v>49</v>
      </c>
      <c r="AB499" s="834" t="s">
        <v>775</v>
      </c>
      <c r="AC499" s="834"/>
      <c r="AD499" s="834"/>
      <c r="AE499" s="834"/>
      <c r="AF499" s="835"/>
      <c r="AG499" s="73"/>
      <c r="AH499" s="5"/>
      <c r="AI499" s="64"/>
      <c r="AJ499" s="44"/>
      <c r="AK499" s="120"/>
    </row>
    <row r="500" spans="1:63" ht="12.6" customHeight="1">
      <c r="A500" s="903"/>
      <c r="B500" s="73"/>
      <c r="C500" s="44"/>
      <c r="D500" s="44"/>
      <c r="E500" s="64"/>
      <c r="F500" s="44"/>
      <c r="G500" s="44"/>
      <c r="H500" s="73"/>
      <c r="I500" s="44"/>
      <c r="J500" s="64"/>
      <c r="K500" s="44"/>
      <c r="L500" s="44"/>
      <c r="M500" s="44"/>
      <c r="N500" s="73"/>
      <c r="O500" s="44"/>
      <c r="P500" s="64"/>
      <c r="Q500" s="85"/>
      <c r="R500" s="53"/>
      <c r="S500" s="53"/>
      <c r="T500" s="347" t="s">
        <v>49</v>
      </c>
      <c r="U500" s="178" t="s">
        <v>10</v>
      </c>
      <c r="V500" s="53"/>
      <c r="W500" s="53"/>
      <c r="X500" s="347" t="s">
        <v>49</v>
      </c>
      <c r="Y500" s="178" t="s">
        <v>778</v>
      </c>
      <c r="Z500" s="53"/>
      <c r="AA500" s="53"/>
      <c r="AB500" s="53"/>
      <c r="AC500" s="53"/>
      <c r="AD500" s="53"/>
      <c r="AE500" s="53"/>
      <c r="AF500" s="72"/>
      <c r="AG500" s="73"/>
      <c r="AH500" s="5"/>
      <c r="AI500" s="64"/>
      <c r="AJ500" s="44"/>
      <c r="AK500" s="120"/>
    </row>
    <row r="501" spans="1:63" ht="12.6" customHeight="1">
      <c r="A501" s="903"/>
      <c r="B501" s="73"/>
      <c r="C501" s="44"/>
      <c r="D501" s="44"/>
      <c r="E501" s="64"/>
      <c r="F501" s="44"/>
      <c r="G501" s="44"/>
      <c r="H501" s="73"/>
      <c r="I501" s="44"/>
      <c r="J501" s="64"/>
      <c r="K501" s="44"/>
      <c r="L501" s="44"/>
      <c r="M501" s="44"/>
      <c r="N501" s="73"/>
      <c r="O501" s="44"/>
      <c r="P501" s="64"/>
      <c r="Q501" s="84" t="s">
        <v>318</v>
      </c>
      <c r="R501" s="47" t="s">
        <v>781</v>
      </c>
      <c r="S501" s="47"/>
      <c r="T501" s="346" t="s">
        <v>49</v>
      </c>
      <c r="U501" s="836" t="s">
        <v>774</v>
      </c>
      <c r="V501" s="836"/>
      <c r="W501" s="836"/>
      <c r="X501" s="836"/>
      <c r="Y501" s="836"/>
      <c r="Z501" s="836"/>
      <c r="AA501" s="346" t="s">
        <v>49</v>
      </c>
      <c r="AB501" s="834" t="s">
        <v>775</v>
      </c>
      <c r="AC501" s="834"/>
      <c r="AD501" s="834"/>
      <c r="AE501" s="834"/>
      <c r="AF501" s="835"/>
      <c r="AG501" s="73"/>
      <c r="AH501" s="5"/>
      <c r="AI501" s="64"/>
      <c r="AJ501" s="44"/>
      <c r="AK501" s="120"/>
    </row>
    <row r="502" spans="1:63" ht="12.6" customHeight="1" thickBot="1">
      <c r="A502" s="904"/>
      <c r="B502" s="91"/>
      <c r="C502" s="96"/>
      <c r="D502" s="96"/>
      <c r="E502" s="92"/>
      <c r="F502" s="96"/>
      <c r="G502" s="96"/>
      <c r="H502" s="91"/>
      <c r="I502" s="96"/>
      <c r="J502" s="92"/>
      <c r="K502" s="96"/>
      <c r="L502" s="96"/>
      <c r="M502" s="96"/>
      <c r="N502" s="91"/>
      <c r="O502" s="96"/>
      <c r="P502" s="92"/>
      <c r="Q502" s="96"/>
      <c r="R502" s="96"/>
      <c r="S502" s="96"/>
      <c r="T502" s="357" t="s">
        <v>49</v>
      </c>
      <c r="U502" s="179" t="s">
        <v>10</v>
      </c>
      <c r="V502" s="96"/>
      <c r="W502" s="96"/>
      <c r="X502" s="357" t="s">
        <v>49</v>
      </c>
      <c r="Y502" s="179" t="s">
        <v>778</v>
      </c>
      <c r="Z502" s="96"/>
      <c r="AA502" s="96"/>
      <c r="AB502" s="96"/>
      <c r="AC502" s="96"/>
      <c r="AD502" s="96"/>
      <c r="AE502" s="96"/>
      <c r="AF502" s="92"/>
      <c r="AG502" s="91"/>
      <c r="AH502" s="36"/>
      <c r="AI502" s="92"/>
      <c r="AJ502" s="96"/>
      <c r="AK502" s="143"/>
    </row>
    <row r="503" spans="1:63" ht="12.6" customHeight="1">
      <c r="A503" s="44" t="s">
        <v>395</v>
      </c>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4"/>
    </row>
    <row r="504" spans="1:63" ht="12.6" customHeight="1" thickBot="1">
      <c r="A504" s="44" t="s">
        <v>784</v>
      </c>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c r="AF504" s="44"/>
      <c r="AG504" s="905" t="s">
        <v>769</v>
      </c>
      <c r="AH504" s="905"/>
      <c r="AI504" s="905"/>
      <c r="AJ504" s="905"/>
      <c r="AK504" s="905"/>
    </row>
    <row r="505" spans="1:63" ht="12.6" customHeight="1" thickBot="1">
      <c r="A505" s="895" t="s">
        <v>785</v>
      </c>
      <c r="B505" s="896"/>
      <c r="C505" s="896"/>
      <c r="D505" s="897"/>
      <c r="E505" s="898" t="s">
        <v>786</v>
      </c>
      <c r="F505" s="899"/>
      <c r="G505" s="899"/>
      <c r="H505" s="899"/>
      <c r="I505" s="899"/>
      <c r="J505" s="899"/>
      <c r="K505" s="899"/>
      <c r="L505" s="899"/>
      <c r="M505" s="899"/>
      <c r="N505" s="899"/>
      <c r="O505" s="899"/>
      <c r="P505" s="899"/>
      <c r="Q505" s="899"/>
      <c r="R505" s="899"/>
      <c r="S505" s="899"/>
      <c r="T505" s="899"/>
      <c r="U505" s="899"/>
      <c r="V505" s="899"/>
      <c r="W505" s="899"/>
      <c r="X505" s="899"/>
      <c r="Y505" s="900"/>
      <c r="Z505" s="898" t="s">
        <v>787</v>
      </c>
      <c r="AA505" s="899"/>
      <c r="AB505" s="899"/>
      <c r="AC505" s="899"/>
      <c r="AD505" s="899"/>
      <c r="AE505" s="899"/>
      <c r="AF505" s="899"/>
      <c r="AG505" s="900"/>
      <c r="AH505" s="896" t="s">
        <v>788</v>
      </c>
      <c r="AI505" s="896"/>
      <c r="AJ505" s="896"/>
      <c r="AK505" s="901"/>
    </row>
    <row r="506" spans="1:63" ht="12.6" customHeight="1">
      <c r="A506" s="876" t="s">
        <v>353</v>
      </c>
      <c r="B506" s="831"/>
      <c r="C506" s="831"/>
      <c r="D506" s="877"/>
      <c r="E506" s="362" t="s">
        <v>49</v>
      </c>
      <c r="F506" s="832" t="s">
        <v>789</v>
      </c>
      <c r="G506" s="832"/>
      <c r="H506" s="832"/>
      <c r="I506" s="832"/>
      <c r="J506" s="832"/>
      <c r="K506" s="364" t="s">
        <v>49</v>
      </c>
      <c r="L506" s="832" t="s">
        <v>790</v>
      </c>
      <c r="M506" s="832"/>
      <c r="N506" s="832"/>
      <c r="O506" s="832"/>
      <c r="P506" s="832"/>
      <c r="Q506" s="832"/>
      <c r="R506" s="832"/>
      <c r="S506" s="364" t="s">
        <v>49</v>
      </c>
      <c r="T506" s="832" t="s">
        <v>791</v>
      </c>
      <c r="U506" s="832"/>
      <c r="V506" s="832"/>
      <c r="W506" s="832"/>
      <c r="X506" s="832"/>
      <c r="Y506" s="180"/>
      <c r="Z506" s="878"/>
      <c r="AA506" s="831"/>
      <c r="AB506" s="831"/>
      <c r="AC506" s="831"/>
      <c r="AD506" s="831"/>
      <c r="AE506" s="831"/>
      <c r="AF506" s="831"/>
      <c r="AG506" s="877"/>
      <c r="AH506" s="362" t="s">
        <v>49</v>
      </c>
      <c r="AI506" s="826" t="s">
        <v>792</v>
      </c>
      <c r="AJ506" s="826"/>
      <c r="AK506" s="827"/>
    </row>
    <row r="507" spans="1:63" ht="12.6" customHeight="1">
      <c r="A507" s="890" t="s">
        <v>353</v>
      </c>
      <c r="B507" s="829"/>
      <c r="C507" s="829"/>
      <c r="D507" s="830"/>
      <c r="E507" s="359" t="s">
        <v>49</v>
      </c>
      <c r="F507" s="824" t="s">
        <v>789</v>
      </c>
      <c r="G507" s="824"/>
      <c r="H507" s="824"/>
      <c r="I507" s="824"/>
      <c r="J507" s="824"/>
      <c r="K507" s="355" t="s">
        <v>49</v>
      </c>
      <c r="L507" s="824" t="s">
        <v>790</v>
      </c>
      <c r="M507" s="824"/>
      <c r="N507" s="824"/>
      <c r="O507" s="824"/>
      <c r="P507" s="824"/>
      <c r="Q507" s="824"/>
      <c r="R507" s="824"/>
      <c r="S507" s="355" t="s">
        <v>49</v>
      </c>
      <c r="T507" s="824" t="s">
        <v>791</v>
      </c>
      <c r="U507" s="824"/>
      <c r="V507" s="824"/>
      <c r="W507" s="824"/>
      <c r="X507" s="824"/>
      <c r="Y507" s="181"/>
      <c r="Z507" s="828"/>
      <c r="AA507" s="829"/>
      <c r="AB507" s="829"/>
      <c r="AC507" s="829"/>
      <c r="AD507" s="829"/>
      <c r="AE507" s="829"/>
      <c r="AF507" s="829"/>
      <c r="AG507" s="830"/>
      <c r="AH507" s="359" t="s">
        <v>49</v>
      </c>
      <c r="AI507" s="821" t="s">
        <v>792</v>
      </c>
      <c r="AJ507" s="821"/>
      <c r="AK507" s="822"/>
    </row>
    <row r="508" spans="1:63" ht="12.6" customHeight="1">
      <c r="A508" s="890" t="s">
        <v>353</v>
      </c>
      <c r="B508" s="829"/>
      <c r="C508" s="829"/>
      <c r="D508" s="830"/>
      <c r="E508" s="359" t="s">
        <v>49</v>
      </c>
      <c r="F508" s="824" t="s">
        <v>789</v>
      </c>
      <c r="G508" s="824"/>
      <c r="H508" s="824"/>
      <c r="I508" s="824"/>
      <c r="J508" s="824"/>
      <c r="K508" s="355" t="s">
        <v>49</v>
      </c>
      <c r="L508" s="824" t="s">
        <v>790</v>
      </c>
      <c r="M508" s="824"/>
      <c r="N508" s="824"/>
      <c r="O508" s="824"/>
      <c r="P508" s="824"/>
      <c r="Q508" s="824"/>
      <c r="R508" s="824"/>
      <c r="S508" s="355" t="s">
        <v>49</v>
      </c>
      <c r="T508" s="824" t="s">
        <v>791</v>
      </c>
      <c r="U508" s="824"/>
      <c r="V508" s="824"/>
      <c r="W508" s="824"/>
      <c r="X508" s="824"/>
      <c r="Y508" s="181"/>
      <c r="Z508" s="828"/>
      <c r="AA508" s="829"/>
      <c r="AB508" s="829"/>
      <c r="AC508" s="829"/>
      <c r="AD508" s="829"/>
      <c r="AE508" s="829"/>
      <c r="AF508" s="829"/>
      <c r="AG508" s="830"/>
      <c r="AH508" s="359" t="s">
        <v>49</v>
      </c>
      <c r="AI508" s="821" t="s">
        <v>792</v>
      </c>
      <c r="AJ508" s="821"/>
      <c r="AK508" s="822"/>
    </row>
    <row r="509" spans="1:63" ht="12.6" customHeight="1">
      <c r="A509" s="890" t="s">
        <v>353</v>
      </c>
      <c r="B509" s="829"/>
      <c r="C509" s="829"/>
      <c r="D509" s="830"/>
      <c r="E509" s="359" t="s">
        <v>49</v>
      </c>
      <c r="F509" s="824" t="s">
        <v>789</v>
      </c>
      <c r="G509" s="824"/>
      <c r="H509" s="824"/>
      <c r="I509" s="824"/>
      <c r="J509" s="824"/>
      <c r="K509" s="355" t="s">
        <v>49</v>
      </c>
      <c r="L509" s="824" t="s">
        <v>790</v>
      </c>
      <c r="M509" s="824"/>
      <c r="N509" s="824"/>
      <c r="O509" s="824"/>
      <c r="P509" s="824"/>
      <c r="Q509" s="824"/>
      <c r="R509" s="824"/>
      <c r="S509" s="355" t="s">
        <v>49</v>
      </c>
      <c r="T509" s="824" t="s">
        <v>791</v>
      </c>
      <c r="U509" s="824"/>
      <c r="V509" s="824"/>
      <c r="W509" s="824"/>
      <c r="X509" s="824"/>
      <c r="Y509" s="181"/>
      <c r="Z509" s="828"/>
      <c r="AA509" s="829"/>
      <c r="AB509" s="829"/>
      <c r="AC509" s="829"/>
      <c r="AD509" s="829"/>
      <c r="AE509" s="829"/>
      <c r="AF509" s="829"/>
      <c r="AG509" s="830"/>
      <c r="AH509" s="359" t="s">
        <v>49</v>
      </c>
      <c r="AI509" s="821" t="s">
        <v>792</v>
      </c>
      <c r="AJ509" s="821"/>
      <c r="AK509" s="822"/>
    </row>
    <row r="510" spans="1:63" ht="12.6" customHeight="1">
      <c r="A510" s="890" t="s">
        <v>353</v>
      </c>
      <c r="B510" s="829"/>
      <c r="C510" s="829"/>
      <c r="D510" s="830"/>
      <c r="E510" s="359" t="s">
        <v>49</v>
      </c>
      <c r="F510" s="824" t="s">
        <v>789</v>
      </c>
      <c r="G510" s="824"/>
      <c r="H510" s="824"/>
      <c r="I510" s="824"/>
      <c r="J510" s="824"/>
      <c r="K510" s="355" t="s">
        <v>49</v>
      </c>
      <c r="L510" s="824" t="s">
        <v>790</v>
      </c>
      <c r="M510" s="824"/>
      <c r="N510" s="824"/>
      <c r="O510" s="824"/>
      <c r="P510" s="824"/>
      <c r="Q510" s="824"/>
      <c r="R510" s="824"/>
      <c r="S510" s="355" t="s">
        <v>49</v>
      </c>
      <c r="T510" s="824" t="s">
        <v>791</v>
      </c>
      <c r="U510" s="824"/>
      <c r="V510" s="824"/>
      <c r="W510" s="824"/>
      <c r="X510" s="824"/>
      <c r="Y510" s="181"/>
      <c r="Z510" s="828"/>
      <c r="AA510" s="829"/>
      <c r="AB510" s="829"/>
      <c r="AC510" s="829"/>
      <c r="AD510" s="829"/>
      <c r="AE510" s="829"/>
      <c r="AF510" s="829"/>
      <c r="AG510" s="830"/>
      <c r="AH510" s="359" t="s">
        <v>49</v>
      </c>
      <c r="AI510" s="821" t="s">
        <v>792</v>
      </c>
      <c r="AJ510" s="821"/>
      <c r="AK510" s="822"/>
    </row>
    <row r="511" spans="1:63" ht="12.6" customHeight="1">
      <c r="A511" s="890" t="s">
        <v>353</v>
      </c>
      <c r="B511" s="829"/>
      <c r="C511" s="829"/>
      <c r="D511" s="830"/>
      <c r="E511" s="359" t="s">
        <v>49</v>
      </c>
      <c r="F511" s="824" t="s">
        <v>789</v>
      </c>
      <c r="G511" s="824"/>
      <c r="H511" s="824"/>
      <c r="I511" s="824"/>
      <c r="J511" s="824"/>
      <c r="K511" s="355" t="s">
        <v>49</v>
      </c>
      <c r="L511" s="824" t="s">
        <v>790</v>
      </c>
      <c r="M511" s="824"/>
      <c r="N511" s="824"/>
      <c r="O511" s="824"/>
      <c r="P511" s="824"/>
      <c r="Q511" s="824"/>
      <c r="R511" s="824"/>
      <c r="S511" s="355" t="s">
        <v>49</v>
      </c>
      <c r="T511" s="824" t="s">
        <v>791</v>
      </c>
      <c r="U511" s="824"/>
      <c r="V511" s="824"/>
      <c r="W511" s="824"/>
      <c r="X511" s="824"/>
      <c r="Y511" s="181"/>
      <c r="Z511" s="828"/>
      <c r="AA511" s="829"/>
      <c r="AB511" s="829"/>
      <c r="AC511" s="829"/>
      <c r="AD511" s="829"/>
      <c r="AE511" s="829"/>
      <c r="AF511" s="829"/>
      <c r="AG511" s="830"/>
      <c r="AH511" s="359" t="s">
        <v>49</v>
      </c>
      <c r="AI511" s="821" t="s">
        <v>792</v>
      </c>
      <c r="AJ511" s="821"/>
      <c r="AK511" s="822"/>
    </row>
    <row r="512" spans="1:63" ht="12.6" customHeight="1">
      <c r="A512" s="890" t="s">
        <v>353</v>
      </c>
      <c r="B512" s="829"/>
      <c r="C512" s="829"/>
      <c r="D512" s="830"/>
      <c r="E512" s="359" t="s">
        <v>49</v>
      </c>
      <c r="F512" s="824" t="s">
        <v>789</v>
      </c>
      <c r="G512" s="824"/>
      <c r="H512" s="824"/>
      <c r="I512" s="824"/>
      <c r="J512" s="824"/>
      <c r="K512" s="355" t="s">
        <v>49</v>
      </c>
      <c r="L512" s="824" t="s">
        <v>790</v>
      </c>
      <c r="M512" s="824"/>
      <c r="N512" s="824"/>
      <c r="O512" s="824"/>
      <c r="P512" s="824"/>
      <c r="Q512" s="824"/>
      <c r="R512" s="824"/>
      <c r="S512" s="355" t="s">
        <v>49</v>
      </c>
      <c r="T512" s="824" t="s">
        <v>791</v>
      </c>
      <c r="U512" s="824"/>
      <c r="V512" s="824"/>
      <c r="W512" s="824"/>
      <c r="X512" s="824"/>
      <c r="Y512" s="181"/>
      <c r="Z512" s="828"/>
      <c r="AA512" s="829"/>
      <c r="AB512" s="829"/>
      <c r="AC512" s="829"/>
      <c r="AD512" s="829"/>
      <c r="AE512" s="829"/>
      <c r="AF512" s="829"/>
      <c r="AG512" s="830"/>
      <c r="AH512" s="359" t="s">
        <v>49</v>
      </c>
      <c r="AI512" s="821" t="s">
        <v>792</v>
      </c>
      <c r="AJ512" s="821"/>
      <c r="AK512" s="822"/>
    </row>
    <row r="513" spans="1:37" ht="12.6" customHeight="1">
      <c r="A513" s="890" t="s">
        <v>353</v>
      </c>
      <c r="B513" s="829"/>
      <c r="C513" s="829"/>
      <c r="D513" s="830"/>
      <c r="E513" s="359" t="s">
        <v>49</v>
      </c>
      <c r="F513" s="824" t="s">
        <v>789</v>
      </c>
      <c r="G513" s="824"/>
      <c r="H513" s="824"/>
      <c r="I513" s="824"/>
      <c r="J513" s="824"/>
      <c r="K513" s="355" t="s">
        <v>49</v>
      </c>
      <c r="L513" s="824" t="s">
        <v>790</v>
      </c>
      <c r="M513" s="824"/>
      <c r="N513" s="824"/>
      <c r="O513" s="824"/>
      <c r="P513" s="824"/>
      <c r="Q513" s="824"/>
      <c r="R513" s="824"/>
      <c r="S513" s="355" t="s">
        <v>49</v>
      </c>
      <c r="T513" s="824" t="s">
        <v>791</v>
      </c>
      <c r="U513" s="824"/>
      <c r="V513" s="824"/>
      <c r="W513" s="824"/>
      <c r="X513" s="824"/>
      <c r="Y513" s="181"/>
      <c r="Z513" s="828"/>
      <c r="AA513" s="829"/>
      <c r="AB513" s="829"/>
      <c r="AC513" s="829"/>
      <c r="AD513" s="829"/>
      <c r="AE513" s="829"/>
      <c r="AF513" s="829"/>
      <c r="AG513" s="830"/>
      <c r="AH513" s="359" t="s">
        <v>49</v>
      </c>
      <c r="AI513" s="821" t="s">
        <v>792</v>
      </c>
      <c r="AJ513" s="821"/>
      <c r="AK513" s="822"/>
    </row>
    <row r="514" spans="1:37" ht="12.6" customHeight="1">
      <c r="A514" s="890" t="s">
        <v>353</v>
      </c>
      <c r="B514" s="829"/>
      <c r="C514" s="829"/>
      <c r="D514" s="830"/>
      <c r="E514" s="359" t="s">
        <v>49</v>
      </c>
      <c r="F514" s="824" t="s">
        <v>789</v>
      </c>
      <c r="G514" s="824"/>
      <c r="H514" s="824"/>
      <c r="I514" s="824"/>
      <c r="J514" s="824"/>
      <c r="K514" s="355" t="s">
        <v>49</v>
      </c>
      <c r="L514" s="824" t="s">
        <v>790</v>
      </c>
      <c r="M514" s="824"/>
      <c r="N514" s="824"/>
      <c r="O514" s="824"/>
      <c r="P514" s="824"/>
      <c r="Q514" s="824"/>
      <c r="R514" s="824"/>
      <c r="S514" s="355" t="s">
        <v>49</v>
      </c>
      <c r="T514" s="824" t="s">
        <v>791</v>
      </c>
      <c r="U514" s="824"/>
      <c r="V514" s="824"/>
      <c r="W514" s="824"/>
      <c r="X514" s="824"/>
      <c r="Y514" s="181"/>
      <c r="Z514" s="828"/>
      <c r="AA514" s="829"/>
      <c r="AB514" s="829"/>
      <c r="AC514" s="829"/>
      <c r="AD514" s="829"/>
      <c r="AE514" s="829"/>
      <c r="AF514" s="829"/>
      <c r="AG514" s="830"/>
      <c r="AH514" s="359" t="s">
        <v>49</v>
      </c>
      <c r="AI514" s="821" t="s">
        <v>792</v>
      </c>
      <c r="AJ514" s="821"/>
      <c r="AK514" s="822"/>
    </row>
    <row r="515" spans="1:37" ht="12.6" customHeight="1" thickBot="1">
      <c r="A515" s="790" t="s">
        <v>353</v>
      </c>
      <c r="B515" s="791"/>
      <c r="C515" s="791"/>
      <c r="D515" s="792"/>
      <c r="E515" s="363" t="s">
        <v>49</v>
      </c>
      <c r="F515" s="794" t="s">
        <v>789</v>
      </c>
      <c r="G515" s="794"/>
      <c r="H515" s="794"/>
      <c r="I515" s="794"/>
      <c r="J515" s="794"/>
      <c r="K515" s="361" t="s">
        <v>49</v>
      </c>
      <c r="L515" s="794" t="s">
        <v>790</v>
      </c>
      <c r="M515" s="794"/>
      <c r="N515" s="794"/>
      <c r="O515" s="794"/>
      <c r="P515" s="794"/>
      <c r="Q515" s="794"/>
      <c r="R515" s="794"/>
      <c r="S515" s="361" t="s">
        <v>49</v>
      </c>
      <c r="T515" s="794" t="s">
        <v>791</v>
      </c>
      <c r="U515" s="794"/>
      <c r="V515" s="794"/>
      <c r="W515" s="794"/>
      <c r="X515" s="794"/>
      <c r="Y515" s="182"/>
      <c r="Z515" s="793"/>
      <c r="AA515" s="791"/>
      <c r="AB515" s="791"/>
      <c r="AC515" s="791"/>
      <c r="AD515" s="791"/>
      <c r="AE515" s="791"/>
      <c r="AF515" s="791"/>
      <c r="AG515" s="792"/>
      <c r="AH515" s="363" t="s">
        <v>49</v>
      </c>
      <c r="AI515" s="796" t="s">
        <v>792</v>
      </c>
      <c r="AJ515" s="796"/>
      <c r="AK515" s="797"/>
    </row>
    <row r="516" spans="1:37" ht="12.6" customHeight="1">
      <c r="A516" s="44" t="s">
        <v>793</v>
      </c>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4"/>
    </row>
    <row r="517" spans="1:37" ht="12.6"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row>
    <row r="518" spans="1:37" ht="12.6" customHeight="1" thickBot="1">
      <c r="A518" s="44" t="s">
        <v>794</v>
      </c>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4"/>
    </row>
    <row r="519" spans="1:37" ht="12.6" customHeight="1" thickBot="1">
      <c r="A519" s="895" t="s">
        <v>785</v>
      </c>
      <c r="B519" s="896"/>
      <c r="C519" s="896"/>
      <c r="D519" s="897"/>
      <c r="E519" s="898" t="s">
        <v>795</v>
      </c>
      <c r="F519" s="899"/>
      <c r="G519" s="899"/>
      <c r="H519" s="899"/>
      <c r="I519" s="899"/>
      <c r="J519" s="899"/>
      <c r="K519" s="899"/>
      <c r="L519" s="899"/>
      <c r="M519" s="899"/>
      <c r="N519" s="899"/>
      <c r="O519" s="899"/>
      <c r="P519" s="899"/>
      <c r="Q519" s="899"/>
      <c r="R519" s="899"/>
      <c r="S519" s="899"/>
      <c r="T519" s="900"/>
      <c r="U519" s="899" t="s">
        <v>796</v>
      </c>
      <c r="V519" s="899"/>
      <c r="W519" s="899"/>
      <c r="X519" s="899"/>
      <c r="Y519" s="899"/>
      <c r="Z519" s="899"/>
      <c r="AA519" s="899"/>
      <c r="AB519" s="899"/>
      <c r="AC519" s="898" t="s">
        <v>797</v>
      </c>
      <c r="AD519" s="899"/>
      <c r="AE519" s="899"/>
      <c r="AF519" s="899"/>
      <c r="AG519" s="900"/>
      <c r="AH519" s="896" t="s">
        <v>788</v>
      </c>
      <c r="AI519" s="896"/>
      <c r="AJ519" s="896"/>
      <c r="AK519" s="901"/>
    </row>
    <row r="520" spans="1:37" ht="12.6" customHeight="1">
      <c r="A520" s="876" t="s">
        <v>353</v>
      </c>
      <c r="B520" s="831"/>
      <c r="C520" s="831"/>
      <c r="D520" s="877"/>
      <c r="E520" s="878"/>
      <c r="F520" s="831"/>
      <c r="G520" s="831"/>
      <c r="H520" s="831"/>
      <c r="I520" s="831"/>
      <c r="J520" s="831"/>
      <c r="K520" s="831"/>
      <c r="L520" s="831"/>
      <c r="M520" s="831"/>
      <c r="N520" s="831"/>
      <c r="O520" s="831"/>
      <c r="P520" s="831"/>
      <c r="Q520" s="831"/>
      <c r="R520" s="831"/>
      <c r="S520" s="831"/>
      <c r="T520" s="877"/>
      <c r="U520" s="831"/>
      <c r="V520" s="831"/>
      <c r="W520" s="831"/>
      <c r="X520" s="831"/>
      <c r="Y520" s="831"/>
      <c r="Z520" s="831"/>
      <c r="AA520" s="831"/>
      <c r="AB520" s="831"/>
      <c r="AC520" s="362" t="s">
        <v>49</v>
      </c>
      <c r="AD520" s="832" t="s">
        <v>798</v>
      </c>
      <c r="AE520" s="832"/>
      <c r="AF520" s="832"/>
      <c r="AG520" s="833"/>
      <c r="AH520" s="362" t="s">
        <v>49</v>
      </c>
      <c r="AI520" s="826" t="s">
        <v>792</v>
      </c>
      <c r="AJ520" s="826"/>
      <c r="AK520" s="827"/>
    </row>
    <row r="521" spans="1:37" ht="12.6" customHeight="1">
      <c r="A521" s="890" t="s">
        <v>353</v>
      </c>
      <c r="B521" s="829"/>
      <c r="C521" s="829"/>
      <c r="D521" s="830"/>
      <c r="E521" s="828"/>
      <c r="F521" s="829"/>
      <c r="G521" s="829"/>
      <c r="H521" s="829"/>
      <c r="I521" s="829"/>
      <c r="J521" s="829"/>
      <c r="K521" s="829"/>
      <c r="L521" s="829"/>
      <c r="M521" s="829"/>
      <c r="N521" s="829"/>
      <c r="O521" s="829"/>
      <c r="P521" s="829"/>
      <c r="Q521" s="829"/>
      <c r="R521" s="829"/>
      <c r="S521" s="829"/>
      <c r="T521" s="830"/>
      <c r="U521" s="829"/>
      <c r="V521" s="829"/>
      <c r="W521" s="829"/>
      <c r="X521" s="829"/>
      <c r="Y521" s="829"/>
      <c r="Z521" s="829"/>
      <c r="AA521" s="829"/>
      <c r="AB521" s="829"/>
      <c r="AC521" s="359" t="s">
        <v>49</v>
      </c>
      <c r="AD521" s="824" t="s">
        <v>798</v>
      </c>
      <c r="AE521" s="824"/>
      <c r="AF521" s="824"/>
      <c r="AG521" s="825"/>
      <c r="AH521" s="359" t="s">
        <v>49</v>
      </c>
      <c r="AI521" s="821" t="s">
        <v>792</v>
      </c>
      <c r="AJ521" s="821"/>
      <c r="AK521" s="822"/>
    </row>
    <row r="522" spans="1:37" ht="12.6" customHeight="1">
      <c r="A522" s="890" t="s">
        <v>353</v>
      </c>
      <c r="B522" s="829"/>
      <c r="C522" s="829"/>
      <c r="D522" s="830"/>
      <c r="E522" s="828"/>
      <c r="F522" s="829"/>
      <c r="G522" s="829"/>
      <c r="H522" s="829"/>
      <c r="I522" s="829"/>
      <c r="J522" s="829"/>
      <c r="K522" s="829"/>
      <c r="L522" s="829"/>
      <c r="M522" s="829"/>
      <c r="N522" s="829"/>
      <c r="O522" s="829"/>
      <c r="P522" s="829"/>
      <c r="Q522" s="829"/>
      <c r="R522" s="829"/>
      <c r="S522" s="829"/>
      <c r="T522" s="830"/>
      <c r="U522" s="829"/>
      <c r="V522" s="829"/>
      <c r="W522" s="829"/>
      <c r="X522" s="829"/>
      <c r="Y522" s="829"/>
      <c r="Z522" s="829"/>
      <c r="AA522" s="829"/>
      <c r="AB522" s="829"/>
      <c r="AC522" s="359" t="s">
        <v>49</v>
      </c>
      <c r="AD522" s="824" t="s">
        <v>798</v>
      </c>
      <c r="AE522" s="824"/>
      <c r="AF522" s="824"/>
      <c r="AG522" s="825"/>
      <c r="AH522" s="359" t="s">
        <v>49</v>
      </c>
      <c r="AI522" s="821" t="s">
        <v>792</v>
      </c>
      <c r="AJ522" s="821"/>
      <c r="AK522" s="822"/>
    </row>
    <row r="523" spans="1:37" ht="12.6" customHeight="1">
      <c r="A523" s="890" t="s">
        <v>353</v>
      </c>
      <c r="B523" s="829"/>
      <c r="C523" s="829"/>
      <c r="D523" s="830"/>
      <c r="E523" s="828"/>
      <c r="F523" s="829"/>
      <c r="G523" s="829"/>
      <c r="H523" s="829"/>
      <c r="I523" s="829"/>
      <c r="J523" s="829"/>
      <c r="K523" s="829"/>
      <c r="L523" s="829"/>
      <c r="M523" s="829"/>
      <c r="N523" s="829"/>
      <c r="O523" s="829"/>
      <c r="P523" s="829"/>
      <c r="Q523" s="829"/>
      <c r="R523" s="829"/>
      <c r="S523" s="829"/>
      <c r="T523" s="830"/>
      <c r="U523" s="829"/>
      <c r="V523" s="829"/>
      <c r="W523" s="829"/>
      <c r="X523" s="829"/>
      <c r="Y523" s="829"/>
      <c r="Z523" s="829"/>
      <c r="AA523" s="829"/>
      <c r="AB523" s="829"/>
      <c r="AC523" s="359" t="s">
        <v>49</v>
      </c>
      <c r="AD523" s="824" t="s">
        <v>798</v>
      </c>
      <c r="AE523" s="824"/>
      <c r="AF523" s="824"/>
      <c r="AG523" s="825"/>
      <c r="AH523" s="359" t="s">
        <v>49</v>
      </c>
      <c r="AI523" s="821" t="s">
        <v>792</v>
      </c>
      <c r="AJ523" s="821"/>
      <c r="AK523" s="822"/>
    </row>
    <row r="524" spans="1:37" ht="14.1" customHeight="1">
      <c r="A524" s="890" t="s">
        <v>353</v>
      </c>
      <c r="B524" s="829"/>
      <c r="C524" s="829"/>
      <c r="D524" s="830"/>
      <c r="E524" s="828"/>
      <c r="F524" s="829"/>
      <c r="G524" s="829"/>
      <c r="H524" s="829"/>
      <c r="I524" s="829"/>
      <c r="J524" s="829"/>
      <c r="K524" s="829"/>
      <c r="L524" s="829"/>
      <c r="M524" s="829"/>
      <c r="N524" s="829"/>
      <c r="O524" s="829"/>
      <c r="P524" s="829"/>
      <c r="Q524" s="829"/>
      <c r="R524" s="829"/>
      <c r="S524" s="829"/>
      <c r="T524" s="830"/>
      <c r="U524" s="829"/>
      <c r="V524" s="829"/>
      <c r="W524" s="829"/>
      <c r="X524" s="829"/>
      <c r="Y524" s="829"/>
      <c r="Z524" s="829"/>
      <c r="AA524" s="829"/>
      <c r="AB524" s="829"/>
      <c r="AC524" s="359" t="s">
        <v>49</v>
      </c>
      <c r="AD524" s="824" t="s">
        <v>798</v>
      </c>
      <c r="AE524" s="824"/>
      <c r="AF524" s="824"/>
      <c r="AG524" s="825"/>
      <c r="AH524" s="359" t="s">
        <v>49</v>
      </c>
      <c r="AI524" s="821" t="s">
        <v>792</v>
      </c>
      <c r="AJ524" s="821"/>
      <c r="AK524" s="822"/>
    </row>
    <row r="525" spans="1:37" ht="14.1" customHeight="1">
      <c r="A525" s="890" t="s">
        <v>353</v>
      </c>
      <c r="B525" s="829"/>
      <c r="C525" s="829"/>
      <c r="D525" s="830"/>
      <c r="E525" s="828"/>
      <c r="F525" s="829"/>
      <c r="G525" s="829"/>
      <c r="H525" s="829"/>
      <c r="I525" s="829"/>
      <c r="J525" s="829"/>
      <c r="K525" s="829"/>
      <c r="L525" s="829"/>
      <c r="M525" s="829"/>
      <c r="N525" s="829"/>
      <c r="O525" s="829"/>
      <c r="P525" s="829"/>
      <c r="Q525" s="829"/>
      <c r="R525" s="829"/>
      <c r="S525" s="829"/>
      <c r="T525" s="830"/>
      <c r="U525" s="829"/>
      <c r="V525" s="829"/>
      <c r="W525" s="829"/>
      <c r="X525" s="829"/>
      <c r="Y525" s="829"/>
      <c r="Z525" s="829"/>
      <c r="AA525" s="829"/>
      <c r="AB525" s="829"/>
      <c r="AC525" s="359" t="s">
        <v>49</v>
      </c>
      <c r="AD525" s="824" t="s">
        <v>798</v>
      </c>
      <c r="AE525" s="824"/>
      <c r="AF525" s="824"/>
      <c r="AG525" s="825"/>
      <c r="AH525" s="359" t="s">
        <v>49</v>
      </c>
      <c r="AI525" s="821" t="s">
        <v>792</v>
      </c>
      <c r="AJ525" s="821"/>
      <c r="AK525" s="822"/>
    </row>
    <row r="526" spans="1:37" ht="12.95" customHeight="1">
      <c r="A526" s="890" t="s">
        <v>353</v>
      </c>
      <c r="B526" s="829"/>
      <c r="C526" s="829"/>
      <c r="D526" s="830"/>
      <c r="E526" s="828"/>
      <c r="F526" s="829"/>
      <c r="G526" s="829"/>
      <c r="H526" s="829"/>
      <c r="I526" s="829"/>
      <c r="J526" s="829"/>
      <c r="K526" s="829"/>
      <c r="L526" s="829"/>
      <c r="M526" s="829"/>
      <c r="N526" s="829"/>
      <c r="O526" s="829"/>
      <c r="P526" s="829"/>
      <c r="Q526" s="829"/>
      <c r="R526" s="829"/>
      <c r="S526" s="829"/>
      <c r="T526" s="830"/>
      <c r="U526" s="829"/>
      <c r="V526" s="829"/>
      <c r="W526" s="829"/>
      <c r="X526" s="829"/>
      <c r="Y526" s="829"/>
      <c r="Z526" s="829"/>
      <c r="AA526" s="829"/>
      <c r="AB526" s="829"/>
      <c r="AC526" s="359" t="s">
        <v>49</v>
      </c>
      <c r="AD526" s="824" t="s">
        <v>798</v>
      </c>
      <c r="AE526" s="824"/>
      <c r="AF526" s="824"/>
      <c r="AG526" s="825"/>
      <c r="AH526" s="359" t="s">
        <v>49</v>
      </c>
      <c r="AI526" s="821" t="s">
        <v>792</v>
      </c>
      <c r="AJ526" s="821"/>
      <c r="AK526" s="822"/>
    </row>
    <row r="527" spans="1:37" ht="12.95" customHeight="1">
      <c r="A527" s="890" t="s">
        <v>353</v>
      </c>
      <c r="B527" s="829"/>
      <c r="C527" s="829"/>
      <c r="D527" s="830"/>
      <c r="E527" s="828"/>
      <c r="F527" s="829"/>
      <c r="G527" s="829"/>
      <c r="H527" s="829"/>
      <c r="I527" s="829"/>
      <c r="J527" s="829"/>
      <c r="K527" s="829"/>
      <c r="L527" s="829"/>
      <c r="M527" s="829"/>
      <c r="N527" s="829"/>
      <c r="O527" s="829"/>
      <c r="P527" s="829"/>
      <c r="Q527" s="829"/>
      <c r="R527" s="829"/>
      <c r="S527" s="829"/>
      <c r="T527" s="830"/>
      <c r="U527" s="829"/>
      <c r="V527" s="829"/>
      <c r="W527" s="829"/>
      <c r="X527" s="829"/>
      <c r="Y527" s="829"/>
      <c r="Z527" s="829"/>
      <c r="AA527" s="829"/>
      <c r="AB527" s="829"/>
      <c r="AC527" s="359" t="s">
        <v>49</v>
      </c>
      <c r="AD527" s="824" t="s">
        <v>798</v>
      </c>
      <c r="AE527" s="824"/>
      <c r="AF527" s="824"/>
      <c r="AG527" s="825"/>
      <c r="AH527" s="359" t="s">
        <v>49</v>
      </c>
      <c r="AI527" s="821" t="s">
        <v>792</v>
      </c>
      <c r="AJ527" s="821"/>
      <c r="AK527" s="822"/>
    </row>
    <row r="528" spans="1:37" ht="12.95" customHeight="1">
      <c r="A528" s="890" t="s">
        <v>353</v>
      </c>
      <c r="B528" s="829"/>
      <c r="C528" s="829"/>
      <c r="D528" s="830"/>
      <c r="E528" s="828"/>
      <c r="F528" s="829"/>
      <c r="G528" s="829"/>
      <c r="H528" s="829"/>
      <c r="I528" s="829"/>
      <c r="J528" s="829"/>
      <c r="K528" s="829"/>
      <c r="L528" s="829"/>
      <c r="M528" s="829"/>
      <c r="N528" s="829"/>
      <c r="O528" s="829"/>
      <c r="P528" s="829"/>
      <c r="Q528" s="829"/>
      <c r="R528" s="829"/>
      <c r="S528" s="829"/>
      <c r="T528" s="830"/>
      <c r="U528" s="829"/>
      <c r="V528" s="829"/>
      <c r="W528" s="829"/>
      <c r="X528" s="829"/>
      <c r="Y528" s="829"/>
      <c r="Z528" s="829"/>
      <c r="AA528" s="829"/>
      <c r="AB528" s="829"/>
      <c r="AC528" s="359" t="s">
        <v>49</v>
      </c>
      <c r="AD528" s="824" t="s">
        <v>798</v>
      </c>
      <c r="AE528" s="824"/>
      <c r="AF528" s="824"/>
      <c r="AG528" s="825"/>
      <c r="AH528" s="359" t="s">
        <v>49</v>
      </c>
      <c r="AI528" s="821" t="s">
        <v>792</v>
      </c>
      <c r="AJ528" s="821"/>
      <c r="AK528" s="822"/>
    </row>
    <row r="529" spans="1:44" ht="12.95" customHeight="1" thickBot="1">
      <c r="A529" s="790" t="s">
        <v>353</v>
      </c>
      <c r="B529" s="791"/>
      <c r="C529" s="791"/>
      <c r="D529" s="792"/>
      <c r="E529" s="793"/>
      <c r="F529" s="791"/>
      <c r="G529" s="791"/>
      <c r="H529" s="791"/>
      <c r="I529" s="791"/>
      <c r="J529" s="791"/>
      <c r="K529" s="791"/>
      <c r="L529" s="791"/>
      <c r="M529" s="791"/>
      <c r="N529" s="791"/>
      <c r="O529" s="791"/>
      <c r="P529" s="791"/>
      <c r="Q529" s="791"/>
      <c r="R529" s="791"/>
      <c r="S529" s="791"/>
      <c r="T529" s="792"/>
      <c r="U529" s="791"/>
      <c r="V529" s="791"/>
      <c r="W529" s="791"/>
      <c r="X529" s="791"/>
      <c r="Y529" s="791"/>
      <c r="Z529" s="791"/>
      <c r="AA529" s="791"/>
      <c r="AB529" s="791"/>
      <c r="AC529" s="363" t="s">
        <v>49</v>
      </c>
      <c r="AD529" s="794" t="s">
        <v>798</v>
      </c>
      <c r="AE529" s="794"/>
      <c r="AF529" s="794"/>
      <c r="AG529" s="795"/>
      <c r="AH529" s="363" t="s">
        <v>49</v>
      </c>
      <c r="AI529" s="796" t="s">
        <v>792</v>
      </c>
      <c r="AJ529" s="796"/>
      <c r="AK529" s="797"/>
    </row>
    <row r="530" spans="1:44" ht="12.95" customHeight="1">
      <c r="A530" s="445"/>
      <c r="B530" s="445"/>
      <c r="C530" s="445"/>
      <c r="D530" s="445"/>
      <c r="E530" s="445"/>
      <c r="F530" s="445"/>
      <c r="G530" s="445"/>
      <c r="H530" s="445"/>
      <c r="I530" s="445"/>
      <c r="J530" s="445"/>
      <c r="K530" s="445"/>
      <c r="L530" s="445"/>
      <c r="M530" s="445"/>
      <c r="N530" s="445"/>
      <c r="O530" s="445"/>
      <c r="P530" s="445"/>
      <c r="Q530" s="445"/>
      <c r="R530" s="445"/>
      <c r="S530" s="445"/>
      <c r="T530" s="445"/>
      <c r="U530" s="445"/>
      <c r="V530" s="445"/>
      <c r="W530" s="445"/>
      <c r="X530" s="445"/>
      <c r="Y530" s="445"/>
      <c r="Z530" s="445"/>
      <c r="AA530" s="445"/>
      <c r="AB530" s="445"/>
      <c r="AC530" s="490"/>
      <c r="AD530" s="447"/>
      <c r="AE530" s="447"/>
      <c r="AF530" s="447"/>
      <c r="AG530" s="447"/>
      <c r="AH530" s="490"/>
      <c r="AI530" s="235"/>
      <c r="AJ530" s="235"/>
      <c r="AK530" s="235"/>
    </row>
    <row r="531" spans="1:44" ht="12.95" customHeight="1" thickBot="1">
      <c r="A531" s="41" t="s">
        <v>222</v>
      </c>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253" t="s">
        <v>799</v>
      </c>
    </row>
    <row r="532" spans="1:44" ht="12.95" customHeight="1">
      <c r="A532" s="183"/>
      <c r="B532" s="758" t="s">
        <v>800</v>
      </c>
      <c r="C532" s="759"/>
      <c r="D532" s="759"/>
      <c r="E532" s="760"/>
      <c r="F532" s="758" t="s">
        <v>230</v>
      </c>
      <c r="G532" s="759"/>
      <c r="H532" s="759"/>
      <c r="I532" s="760"/>
      <c r="J532" s="755" t="s">
        <v>231</v>
      </c>
      <c r="K532" s="756"/>
      <c r="L532" s="756"/>
      <c r="M532" s="756"/>
      <c r="N532" s="756"/>
      <c r="O532" s="756"/>
      <c r="P532" s="756"/>
      <c r="Q532" s="756"/>
      <c r="R532" s="756"/>
      <c r="S532" s="756"/>
      <c r="T532" s="756"/>
      <c r="U532" s="756"/>
      <c r="V532" s="756"/>
      <c r="W532" s="756"/>
      <c r="X532" s="756"/>
      <c r="Y532" s="756"/>
      <c r="Z532" s="756"/>
      <c r="AA532" s="756"/>
      <c r="AB532" s="756"/>
      <c r="AC532" s="756"/>
      <c r="AD532" s="756"/>
      <c r="AE532" s="756"/>
      <c r="AF532" s="756"/>
      <c r="AG532" s="756"/>
      <c r="AH532" s="756"/>
      <c r="AI532" s="757"/>
      <c r="AJ532" s="786" t="s">
        <v>232</v>
      </c>
      <c r="AK532" s="787"/>
    </row>
    <row r="533" spans="1:44" ht="12.95" customHeight="1" thickBot="1">
      <c r="A533" s="185"/>
      <c r="B533" s="761"/>
      <c r="C533" s="762"/>
      <c r="D533" s="762"/>
      <c r="E533" s="763"/>
      <c r="F533" s="761"/>
      <c r="G533" s="762"/>
      <c r="H533" s="762"/>
      <c r="I533" s="763"/>
      <c r="J533" s="764" t="s">
        <v>233</v>
      </c>
      <c r="K533" s="765"/>
      <c r="L533" s="765"/>
      <c r="M533" s="765"/>
      <c r="N533" s="766"/>
      <c r="O533" s="764" t="s">
        <v>234</v>
      </c>
      <c r="P533" s="765"/>
      <c r="Q533" s="765"/>
      <c r="R533" s="765"/>
      <c r="S533" s="765"/>
      <c r="T533" s="765"/>
      <c r="U533" s="765"/>
      <c r="V533" s="765"/>
      <c r="W533" s="765"/>
      <c r="X533" s="765"/>
      <c r="Y533" s="765"/>
      <c r="Z533" s="765"/>
      <c r="AA533" s="765"/>
      <c r="AB533" s="765"/>
      <c r="AC533" s="765"/>
      <c r="AD533" s="765"/>
      <c r="AE533" s="765"/>
      <c r="AF533" s="766"/>
      <c r="AG533" s="764" t="s">
        <v>235</v>
      </c>
      <c r="AH533" s="765"/>
      <c r="AI533" s="766"/>
      <c r="AJ533" s="788"/>
      <c r="AK533" s="789"/>
    </row>
    <row r="534" spans="1:44" ht="12.95" customHeight="1">
      <c r="A534" s="299" t="s">
        <v>802</v>
      </c>
      <c r="B534" s="73" t="s">
        <v>416</v>
      </c>
      <c r="C534" s="44"/>
      <c r="D534" s="44"/>
      <c r="E534" s="64"/>
      <c r="F534" s="73" t="s">
        <v>803</v>
      </c>
      <c r="G534" s="44"/>
      <c r="H534" s="44"/>
      <c r="I534" s="44"/>
      <c r="J534" s="73" t="s">
        <v>804</v>
      </c>
      <c r="K534" s="44"/>
      <c r="L534" s="44"/>
      <c r="M534" s="44"/>
      <c r="N534" s="110"/>
      <c r="O534" s="338" t="s">
        <v>49</v>
      </c>
      <c r="P534" s="44" t="s">
        <v>805</v>
      </c>
      <c r="Q534" s="44"/>
      <c r="R534" s="44"/>
      <c r="S534" s="44"/>
      <c r="T534" s="44"/>
      <c r="U534" s="44"/>
      <c r="V534" s="44"/>
      <c r="W534" s="44"/>
      <c r="X534" s="44"/>
      <c r="Y534" s="44"/>
      <c r="Z534" s="44"/>
      <c r="AA534" s="44"/>
      <c r="AB534" s="44"/>
      <c r="AC534" s="44"/>
      <c r="AD534" s="44"/>
      <c r="AE534" s="44"/>
      <c r="AF534" s="64"/>
      <c r="AG534" s="365" t="s">
        <v>49</v>
      </c>
      <c r="AH534" s="748" t="s">
        <v>520</v>
      </c>
      <c r="AI534" s="749"/>
      <c r="AJ534" s="247"/>
      <c r="AK534" s="120"/>
    </row>
    <row r="535" spans="1:44" ht="12.95" customHeight="1">
      <c r="A535" s="300"/>
      <c r="B535" s="771" t="s">
        <v>420</v>
      </c>
      <c r="C535" s="772"/>
      <c r="D535" s="772"/>
      <c r="E535" s="773"/>
      <c r="F535" s="59" t="s">
        <v>806</v>
      </c>
      <c r="G535" s="60"/>
      <c r="H535" s="60"/>
      <c r="I535" s="189"/>
      <c r="J535" s="59" t="s">
        <v>807</v>
      </c>
      <c r="K535" s="60"/>
      <c r="L535" s="60"/>
      <c r="M535" s="60"/>
      <c r="N535" s="190"/>
      <c r="O535" s="60" t="s">
        <v>318</v>
      </c>
      <c r="P535" s="60" t="s">
        <v>808</v>
      </c>
      <c r="Q535" s="60"/>
      <c r="R535" s="60"/>
      <c r="S535" s="60"/>
      <c r="T535" s="60"/>
      <c r="U535" s="60"/>
      <c r="V535" s="60"/>
      <c r="W535" s="60"/>
      <c r="X535" s="60"/>
      <c r="Y535" s="60"/>
      <c r="Z535" s="60"/>
      <c r="AA535" s="60"/>
      <c r="AB535" s="60"/>
      <c r="AC535" s="60"/>
      <c r="AD535" s="60"/>
      <c r="AE535" s="60"/>
      <c r="AF535" s="86"/>
      <c r="AG535" s="365" t="s">
        <v>49</v>
      </c>
      <c r="AH535" s="750" t="s">
        <v>341</v>
      </c>
      <c r="AI535" s="751"/>
      <c r="AJ535" s="247"/>
      <c r="AK535" s="120"/>
    </row>
    <row r="536" spans="1:44" ht="12.95" customHeight="1">
      <c r="A536" s="300"/>
      <c r="B536" s="771" t="s">
        <v>238</v>
      </c>
      <c r="C536" s="772"/>
      <c r="D536" s="772"/>
      <c r="E536" s="773"/>
      <c r="F536" s="54"/>
      <c r="G536" s="44"/>
      <c r="H536" s="44"/>
      <c r="J536" s="73"/>
      <c r="K536" s="44"/>
      <c r="L536" s="44"/>
      <c r="M536" s="44"/>
      <c r="N536" s="110"/>
      <c r="O536" s="44"/>
      <c r="P536" s="337" t="s">
        <v>49</v>
      </c>
      <c r="Q536" s="44" t="s">
        <v>809</v>
      </c>
      <c r="R536" s="44"/>
      <c r="S536" s="44"/>
      <c r="T536" s="44"/>
      <c r="U536" s="44"/>
      <c r="V536" s="44"/>
      <c r="W536" s="44"/>
      <c r="X536" s="44"/>
      <c r="Y536" s="44"/>
      <c r="Z536" s="44"/>
      <c r="AA536" s="44"/>
      <c r="AB536" s="44"/>
      <c r="AC536" s="44"/>
      <c r="AD536" s="44"/>
      <c r="AE536" s="44"/>
      <c r="AF536" s="64"/>
      <c r="AG536" s="365" t="s">
        <v>49</v>
      </c>
      <c r="AH536" s="750"/>
      <c r="AI536" s="751"/>
      <c r="AJ536" s="247"/>
      <c r="AK536" s="120"/>
    </row>
    <row r="537" spans="1:44" ht="12.95" customHeight="1">
      <c r="A537" s="300"/>
      <c r="B537" s="776" t="s">
        <v>426</v>
      </c>
      <c r="C537" s="777"/>
      <c r="D537" s="777"/>
      <c r="E537" s="778"/>
      <c r="F537" s="54"/>
      <c r="G537" s="44"/>
      <c r="H537" s="44"/>
      <c r="J537" s="73"/>
      <c r="K537" s="44"/>
      <c r="L537" s="44"/>
      <c r="M537" s="44"/>
      <c r="N537" s="110"/>
      <c r="O537" s="44"/>
      <c r="P537" s="337" t="s">
        <v>49</v>
      </c>
      <c r="Q537" s="44" t="s">
        <v>810</v>
      </c>
      <c r="R537" s="44"/>
      <c r="S537" s="44"/>
      <c r="T537" s="44"/>
      <c r="U537" s="44"/>
      <c r="V537" s="44"/>
      <c r="W537" s="44"/>
      <c r="X537" s="44"/>
      <c r="Y537" s="44"/>
      <c r="Z537" s="44"/>
      <c r="AA537" s="44"/>
      <c r="AB537" s="44"/>
      <c r="AC537" s="44"/>
      <c r="AD537" s="44"/>
      <c r="AE537" s="44"/>
      <c r="AF537" s="64"/>
      <c r="AG537" s="365" t="s">
        <v>49</v>
      </c>
      <c r="AH537" s="750"/>
      <c r="AI537" s="751"/>
      <c r="AJ537" s="73"/>
      <c r="AK537" s="120"/>
    </row>
    <row r="538" spans="1:44" ht="12.95" customHeight="1" thickBot="1">
      <c r="A538" s="300"/>
      <c r="B538" s="73"/>
      <c r="C538" s="44"/>
      <c r="D538" s="44"/>
      <c r="E538" s="64"/>
      <c r="F538" s="73"/>
      <c r="G538" s="44"/>
      <c r="H538" s="44"/>
      <c r="I538" s="44"/>
      <c r="J538" s="59" t="s">
        <v>811</v>
      </c>
      <c r="K538" s="60"/>
      <c r="L538" s="60"/>
      <c r="M538" s="60"/>
      <c r="N538" s="190"/>
      <c r="O538" s="60" t="s">
        <v>318</v>
      </c>
      <c r="P538" s="60" t="s">
        <v>812</v>
      </c>
      <c r="Q538" s="60"/>
      <c r="R538" s="60"/>
      <c r="S538" s="60"/>
      <c r="T538" s="60"/>
      <c r="U538" s="60"/>
      <c r="V538" s="60"/>
      <c r="W538" s="60"/>
      <c r="X538" s="60"/>
      <c r="Y538" s="60"/>
      <c r="Z538" s="60"/>
      <c r="AA538" s="60"/>
      <c r="AB538" s="60"/>
      <c r="AC538" s="60"/>
      <c r="AD538" s="60"/>
      <c r="AE538" s="60"/>
      <c r="AF538" s="86"/>
      <c r="AG538" s="365" t="s">
        <v>49</v>
      </c>
      <c r="AH538" s="750"/>
      <c r="AI538" s="751"/>
      <c r="AJ538" s="73"/>
      <c r="AK538" s="120"/>
    </row>
    <row r="539" spans="1:44" ht="12.95" customHeight="1" thickBot="1">
      <c r="A539" s="300"/>
      <c r="B539" s="73"/>
      <c r="C539" s="44"/>
      <c r="D539" s="44"/>
      <c r="E539" s="64"/>
      <c r="F539" s="108"/>
      <c r="G539" s="44"/>
      <c r="H539" s="44"/>
      <c r="I539" s="44"/>
      <c r="J539" s="73"/>
      <c r="K539" s="44"/>
      <c r="L539" s="44"/>
      <c r="M539" s="44"/>
      <c r="N539" s="110"/>
      <c r="O539" s="44"/>
      <c r="P539" s="337" t="s">
        <v>49</v>
      </c>
      <c r="Q539" s="44" t="s">
        <v>813</v>
      </c>
      <c r="R539" s="44"/>
      <c r="S539" s="44"/>
      <c r="T539" s="44"/>
      <c r="U539" s="44"/>
      <c r="V539" s="44"/>
      <c r="W539" s="44"/>
      <c r="X539" s="44"/>
      <c r="Y539" s="44"/>
      <c r="Z539" s="44"/>
      <c r="AA539" s="44"/>
      <c r="AB539" s="44"/>
      <c r="AC539" s="44"/>
      <c r="AD539" s="44"/>
      <c r="AE539" s="44"/>
      <c r="AF539" s="64"/>
      <c r="AG539" s="44"/>
      <c r="AH539" s="44"/>
      <c r="AI539" s="6"/>
      <c r="AJ539" s="73"/>
      <c r="AK539" s="120"/>
      <c r="AO539" s="274" t="s">
        <v>994</v>
      </c>
      <c r="AP539" s="274"/>
      <c r="AQ539" s="613" t="str">
        <f>IF(H224="■","有","無")</f>
        <v>無</v>
      </c>
      <c r="AR539" s="612" t="s">
        <v>1154</v>
      </c>
    </row>
    <row r="540" spans="1:44" ht="12.95" customHeight="1">
      <c r="A540" s="300"/>
      <c r="B540" s="73"/>
      <c r="C540" s="44"/>
      <c r="D540" s="44"/>
      <c r="E540" s="64"/>
      <c r="F540" s="73"/>
      <c r="G540" s="44"/>
      <c r="H540" s="44"/>
      <c r="I540" s="44"/>
      <c r="J540" s="74"/>
      <c r="K540" s="75"/>
      <c r="L540" s="75"/>
      <c r="M540" s="75"/>
      <c r="N540" s="191"/>
      <c r="O540" s="75"/>
      <c r="P540" s="366" t="s">
        <v>49</v>
      </c>
      <c r="Q540" s="75" t="s">
        <v>810</v>
      </c>
      <c r="R540" s="75"/>
      <c r="S540" s="75"/>
      <c r="T540" s="75"/>
      <c r="U540" s="75"/>
      <c r="V540" s="75"/>
      <c r="W540" s="75"/>
      <c r="X540" s="75"/>
      <c r="Y540" s="75"/>
      <c r="Z540" s="75"/>
      <c r="AA540" s="75"/>
      <c r="AB540" s="75"/>
      <c r="AC540" s="75"/>
      <c r="AD540" s="75"/>
      <c r="AE540" s="75"/>
      <c r="AF540" s="104"/>
      <c r="AG540" s="44"/>
      <c r="AH540" s="44"/>
      <c r="AI540" s="6"/>
      <c r="AJ540" s="73"/>
      <c r="AK540" s="120"/>
    </row>
    <row r="541" spans="1:44" ht="12.95" customHeight="1">
      <c r="A541" s="300"/>
      <c r="B541" s="73"/>
      <c r="C541" s="44"/>
      <c r="D541" s="44"/>
      <c r="E541" s="64"/>
      <c r="F541" s="73"/>
      <c r="G541" s="44"/>
      <c r="H541" s="44"/>
      <c r="I541" s="44"/>
      <c r="J541" s="73" t="s">
        <v>814</v>
      </c>
      <c r="K541" s="44"/>
      <c r="L541" s="44"/>
      <c r="M541" s="44"/>
      <c r="N541" s="110"/>
      <c r="O541" s="44" t="s">
        <v>318</v>
      </c>
      <c r="P541" s="44" t="s">
        <v>815</v>
      </c>
      <c r="Q541" s="44"/>
      <c r="R541" s="44"/>
      <c r="S541" s="44"/>
      <c r="T541" s="44"/>
      <c r="U541" s="44"/>
      <c r="V541" s="44"/>
      <c r="W541" s="44"/>
      <c r="X541" s="44"/>
      <c r="Y541" s="44"/>
      <c r="Z541" s="44"/>
      <c r="AA541" s="44"/>
      <c r="AB541" s="44"/>
      <c r="AC541" s="44"/>
      <c r="AD541" s="44"/>
      <c r="AE541" s="44"/>
      <c r="AF541" s="64"/>
      <c r="AG541" s="44"/>
      <c r="AH541" s="44"/>
      <c r="AI541" s="6"/>
      <c r="AJ541" s="73"/>
      <c r="AK541" s="120"/>
    </row>
    <row r="542" spans="1:44" ht="12.95" customHeight="1">
      <c r="A542" s="300"/>
      <c r="B542" s="73"/>
      <c r="C542" s="44"/>
      <c r="D542" s="44"/>
      <c r="E542" s="64"/>
      <c r="F542" s="73"/>
      <c r="G542" s="44"/>
      <c r="H542" s="44"/>
      <c r="I542" s="44"/>
      <c r="J542" s="73" t="s">
        <v>816</v>
      </c>
      <c r="K542" s="44"/>
      <c r="L542" s="44"/>
      <c r="M542" s="44"/>
      <c r="N542" s="110"/>
      <c r="O542" s="44"/>
      <c r="P542" s="44" t="s">
        <v>99</v>
      </c>
      <c r="Q542" s="782"/>
      <c r="R542" s="782"/>
      <c r="S542" s="782"/>
      <c r="T542" s="44" t="s">
        <v>817</v>
      </c>
      <c r="U542" s="44"/>
      <c r="V542" s="44" t="s">
        <v>818</v>
      </c>
      <c r="W542" s="44"/>
      <c r="X542" s="44" t="s">
        <v>819</v>
      </c>
      <c r="Y542" s="44"/>
      <c r="Z542" s="44"/>
      <c r="AA542" s="44" t="s">
        <v>185</v>
      </c>
      <c r="AB542" s="44"/>
      <c r="AC542" s="44"/>
      <c r="AD542" s="44"/>
      <c r="AE542" s="44"/>
      <c r="AF542" s="64"/>
      <c r="AG542" s="44"/>
      <c r="AH542" s="44"/>
      <c r="AI542" s="6"/>
      <c r="AJ542" s="73"/>
      <c r="AK542" s="120"/>
    </row>
    <row r="543" spans="1:44" ht="12.95" customHeight="1">
      <c r="A543" s="300"/>
      <c r="B543" s="73"/>
      <c r="C543" s="44"/>
      <c r="D543" s="44"/>
      <c r="E543" s="64"/>
      <c r="F543" s="73"/>
      <c r="G543" s="44"/>
      <c r="H543" s="44"/>
      <c r="I543" s="44"/>
      <c r="J543" s="73"/>
      <c r="K543" s="44"/>
      <c r="L543" s="44"/>
      <c r="M543" s="44"/>
      <c r="N543" s="64"/>
      <c r="O543" s="44" t="s">
        <v>318</v>
      </c>
      <c r="P543" s="777" t="s">
        <v>820</v>
      </c>
      <c r="Q543" s="777"/>
      <c r="R543" s="777"/>
      <c r="S543" s="777"/>
      <c r="T543" s="777"/>
      <c r="U543" s="777"/>
      <c r="V543" s="777"/>
      <c r="W543" s="777"/>
      <c r="X543" s="777"/>
      <c r="Y543" s="777"/>
      <c r="Z543" s="777"/>
      <c r="AA543" s="777"/>
      <c r="AB543" s="777"/>
      <c r="AC543" s="777"/>
      <c r="AD543" s="777"/>
      <c r="AE543" s="777"/>
      <c r="AF543" s="778"/>
      <c r="AG543" s="44"/>
      <c r="AH543" s="44"/>
      <c r="AI543" s="6"/>
      <c r="AJ543" s="73"/>
      <c r="AK543" s="120"/>
    </row>
    <row r="544" spans="1:44" ht="12.95" customHeight="1">
      <c r="A544" s="300"/>
      <c r="B544" s="73"/>
      <c r="C544" s="44"/>
      <c r="D544" s="44"/>
      <c r="E544" s="64"/>
      <c r="F544" s="74"/>
      <c r="G544" s="75"/>
      <c r="H544" s="75"/>
      <c r="I544" s="75"/>
      <c r="J544" s="74"/>
      <c r="K544" s="75"/>
      <c r="L544" s="75"/>
      <c r="M544" s="75"/>
      <c r="N544" s="104"/>
      <c r="O544" s="75"/>
      <c r="P544" s="75" t="s">
        <v>288</v>
      </c>
      <c r="Q544" s="339" t="s">
        <v>49</v>
      </c>
      <c r="R544" s="75" t="s">
        <v>821</v>
      </c>
      <c r="S544" s="339" t="s">
        <v>49</v>
      </c>
      <c r="T544" s="75" t="s">
        <v>822</v>
      </c>
      <c r="U544" s="153" t="s">
        <v>11</v>
      </c>
      <c r="V544" s="783"/>
      <c r="W544" s="783"/>
      <c r="X544" s="783"/>
      <c r="Y544" s="783"/>
      <c r="Z544" s="783"/>
      <c r="AA544" s="783"/>
      <c r="AB544" s="783"/>
      <c r="AC544" s="783"/>
      <c r="AD544" s="783"/>
      <c r="AE544" s="783"/>
      <c r="AF544" s="192" t="s">
        <v>823</v>
      </c>
      <c r="AG544" s="44"/>
      <c r="AH544" s="44"/>
      <c r="AI544" s="6"/>
      <c r="AJ544" s="73"/>
      <c r="AK544" s="120"/>
    </row>
    <row r="545" spans="1:37" ht="12.95" customHeight="1">
      <c r="A545" s="300"/>
      <c r="B545" s="59" t="s">
        <v>237</v>
      </c>
      <c r="C545" s="60"/>
      <c r="D545" s="60"/>
      <c r="E545" s="86"/>
      <c r="F545" s="73" t="s">
        <v>824</v>
      </c>
      <c r="G545" s="44"/>
      <c r="H545" s="44"/>
      <c r="J545" s="352" t="s">
        <v>49</v>
      </c>
      <c r="K545" s="767" t="s">
        <v>825</v>
      </c>
      <c r="L545" s="767"/>
      <c r="M545" s="767"/>
      <c r="N545" s="768"/>
      <c r="O545" s="44" t="s">
        <v>396</v>
      </c>
      <c r="P545" s="44" t="s">
        <v>1151</v>
      </c>
      <c r="Q545" s="237"/>
      <c r="R545" s="237"/>
      <c r="S545" s="237"/>
      <c r="T545" s="784" t="s">
        <v>1153</v>
      </c>
      <c r="U545" s="784"/>
      <c r="V545" s="784"/>
      <c r="W545" s="784"/>
      <c r="X545" s="784"/>
      <c r="Y545" s="784"/>
      <c r="Z545" s="785" t="str">
        <f>AQ539</f>
        <v>無</v>
      </c>
      <c r="AA545" s="784"/>
      <c r="AB545" s="784"/>
      <c r="AC545" s="611" t="s">
        <v>397</v>
      </c>
      <c r="AD545" s="237"/>
      <c r="AE545" s="237"/>
      <c r="AF545" s="272"/>
      <c r="AG545" s="367" t="s">
        <v>49</v>
      </c>
      <c r="AH545" s="769" t="s">
        <v>826</v>
      </c>
      <c r="AI545" s="770"/>
      <c r="AJ545" s="265"/>
      <c r="AK545" s="132"/>
    </row>
    <row r="546" spans="1:37" ht="12.95" customHeight="1">
      <c r="A546" s="300"/>
      <c r="B546" s="771" t="s">
        <v>244</v>
      </c>
      <c r="C546" s="772"/>
      <c r="D546" s="772"/>
      <c r="E546" s="773"/>
      <c r="F546" s="263"/>
      <c r="G546" s="44"/>
      <c r="H546" s="44"/>
      <c r="J546" s="108"/>
      <c r="K546" s="44" t="s">
        <v>828</v>
      </c>
      <c r="L546" s="44"/>
      <c r="M546" s="44"/>
      <c r="N546" s="64"/>
      <c r="O546" s="44"/>
      <c r="P546" s="337" t="s">
        <v>49</v>
      </c>
      <c r="Q546" s="777" t="s">
        <v>945</v>
      </c>
      <c r="R546" s="777"/>
      <c r="S546" s="777"/>
      <c r="T546" s="777"/>
      <c r="U546" s="777"/>
      <c r="V546" s="777"/>
      <c r="W546" s="777"/>
      <c r="X546" s="777"/>
      <c r="Y546" s="777"/>
      <c r="Z546" s="777"/>
      <c r="AA546" s="777"/>
      <c r="AB546" s="777"/>
      <c r="AC546" s="777"/>
      <c r="AD546" s="777"/>
      <c r="AE546" s="777"/>
      <c r="AF546" s="778"/>
      <c r="AG546" s="365" t="s">
        <v>49</v>
      </c>
      <c r="AH546" s="750"/>
      <c r="AI546" s="751"/>
      <c r="AJ546" s="247"/>
      <c r="AK546" s="120"/>
    </row>
    <row r="547" spans="1:37" ht="12.95" customHeight="1">
      <c r="A547" s="300"/>
      <c r="B547" s="776" t="s">
        <v>251</v>
      </c>
      <c r="C547" s="777"/>
      <c r="D547" s="777"/>
      <c r="E547" s="778"/>
      <c r="F547" s="263"/>
      <c r="G547" s="44"/>
      <c r="H547" s="44"/>
      <c r="J547" s="108"/>
      <c r="L547" s="235"/>
      <c r="M547" s="235"/>
      <c r="N547" s="236"/>
      <c r="O547" s="248" t="s">
        <v>396</v>
      </c>
      <c r="P547" s="233" t="s">
        <v>946</v>
      </c>
      <c r="Q547" s="235"/>
      <c r="R547" s="235"/>
      <c r="S547" s="235"/>
      <c r="T547" s="235"/>
      <c r="U547" s="235"/>
      <c r="V547" s="235"/>
      <c r="W547" s="235"/>
      <c r="X547" s="235"/>
      <c r="Y547" s="235"/>
      <c r="Z547" s="235"/>
      <c r="AA547" s="235"/>
      <c r="AB547" s="235"/>
      <c r="AC547" s="235"/>
      <c r="AD547" s="235"/>
      <c r="AE547" s="235"/>
      <c r="AF547" s="236"/>
      <c r="AG547" s="365" t="s">
        <v>49</v>
      </c>
      <c r="AH547" s="750"/>
      <c r="AI547" s="779"/>
      <c r="AJ547" s="247"/>
      <c r="AK547" s="120"/>
    </row>
    <row r="548" spans="1:37" ht="12.95" customHeight="1">
      <c r="A548" s="300"/>
      <c r="B548" s="239"/>
      <c r="C548" s="235"/>
      <c r="D548" s="235"/>
      <c r="E548" s="236"/>
      <c r="F548" s="263"/>
      <c r="G548" s="44"/>
      <c r="H548" s="44"/>
      <c r="J548" s="108"/>
      <c r="L548" s="235"/>
      <c r="M548" s="235"/>
      <c r="N548" s="236"/>
      <c r="O548" s="248"/>
      <c r="P548" s="338" t="s">
        <v>49</v>
      </c>
      <c r="Q548" s="780" t="s">
        <v>827</v>
      </c>
      <c r="R548" s="780"/>
      <c r="S548" s="780"/>
      <c r="T548" s="780"/>
      <c r="U548" s="780"/>
      <c r="V548" s="780"/>
      <c r="W548" s="780"/>
      <c r="X548" s="780"/>
      <c r="Y548" s="780"/>
      <c r="Z548" s="780"/>
      <c r="AA548" s="780"/>
      <c r="AB548" s="780"/>
      <c r="AC548" s="780"/>
      <c r="AD548" s="780"/>
      <c r="AE548" s="780"/>
      <c r="AF548" s="781"/>
      <c r="AG548" s="365" t="s">
        <v>49</v>
      </c>
      <c r="AH548" s="750"/>
      <c r="AI548" s="779"/>
      <c r="AJ548" s="247"/>
      <c r="AK548" s="120"/>
    </row>
    <row r="549" spans="1:37" ht="12.95" customHeight="1">
      <c r="A549" s="300"/>
      <c r="B549" s="73"/>
      <c r="C549" s="44"/>
      <c r="D549" s="44"/>
      <c r="E549" s="64"/>
      <c r="F549" s="73"/>
      <c r="G549" s="44"/>
      <c r="J549" s="352" t="s">
        <v>49</v>
      </c>
      <c r="K549" s="60" t="s">
        <v>829</v>
      </c>
      <c r="L549" s="60"/>
      <c r="M549" s="60"/>
      <c r="N549" s="190"/>
      <c r="O549" s="349" t="s">
        <v>49</v>
      </c>
      <c r="P549" s="60" t="s">
        <v>830</v>
      </c>
      <c r="Q549" s="60"/>
      <c r="R549" s="60"/>
      <c r="S549" s="60"/>
      <c r="T549" s="60"/>
      <c r="U549" s="60"/>
      <c r="V549" s="60"/>
      <c r="W549" s="60"/>
      <c r="X549" s="60"/>
      <c r="Y549" s="60"/>
      <c r="Z549" s="60"/>
      <c r="AA549" s="60"/>
      <c r="AB549" s="60"/>
      <c r="AC549" s="60"/>
      <c r="AD549" s="60"/>
      <c r="AE549" s="60"/>
      <c r="AF549" s="86"/>
      <c r="AG549" s="365" t="s">
        <v>49</v>
      </c>
      <c r="AH549" s="750"/>
      <c r="AI549" s="779"/>
      <c r="AJ549" s="247"/>
      <c r="AK549" s="120"/>
    </row>
    <row r="550" spans="1:37" ht="12.95" customHeight="1">
      <c r="A550" s="300"/>
      <c r="B550" s="73"/>
      <c r="C550" s="44"/>
      <c r="D550" s="44"/>
      <c r="E550" s="64"/>
      <c r="F550" s="73"/>
      <c r="G550" s="44"/>
      <c r="J550" s="54"/>
      <c r="K550" s="44" t="s">
        <v>944</v>
      </c>
      <c r="L550" s="44"/>
      <c r="M550" s="44"/>
      <c r="N550" s="110"/>
      <c r="O550" s="263"/>
      <c r="P550" s="44"/>
      <c r="Q550" s="44"/>
      <c r="R550" s="44"/>
      <c r="S550" s="44"/>
      <c r="T550" s="44"/>
      <c r="U550" s="44"/>
      <c r="V550" s="44"/>
      <c r="W550" s="44"/>
      <c r="X550" s="44"/>
      <c r="Y550" s="44"/>
      <c r="Z550" s="44"/>
      <c r="AA550" s="44"/>
      <c r="AB550" s="44"/>
      <c r="AC550" s="44"/>
      <c r="AD550" s="44"/>
      <c r="AE550" s="44"/>
      <c r="AF550" s="64"/>
      <c r="AG550" s="44"/>
      <c r="AH550" s="44"/>
      <c r="AI550" s="6"/>
      <c r="AJ550" s="247"/>
      <c r="AK550" s="120"/>
    </row>
    <row r="551" spans="1:37" ht="12.95" customHeight="1">
      <c r="A551" s="300"/>
      <c r="B551" s="74"/>
      <c r="C551" s="75"/>
      <c r="D551" s="75"/>
      <c r="E551" s="104"/>
      <c r="F551" s="73"/>
      <c r="G551" s="44"/>
      <c r="J551" s="108"/>
      <c r="K551" s="44"/>
      <c r="L551" s="44"/>
      <c r="M551" s="44"/>
      <c r="N551" s="110"/>
      <c r="O551" s="75"/>
      <c r="P551" s="75"/>
      <c r="Q551" s="75"/>
      <c r="R551" s="75"/>
      <c r="S551" s="75"/>
      <c r="T551" s="75"/>
      <c r="U551" s="75"/>
      <c r="V551" s="75"/>
      <c r="W551" s="75"/>
      <c r="X551" s="75"/>
      <c r="Y551" s="75"/>
      <c r="Z551" s="75"/>
      <c r="AA551" s="75"/>
      <c r="AB551" s="75"/>
      <c r="AC551" s="75"/>
      <c r="AD551" s="75"/>
      <c r="AE551" s="75"/>
      <c r="AF551" s="104"/>
      <c r="AG551" s="44"/>
      <c r="AH551" s="44"/>
      <c r="AI551" s="6"/>
      <c r="AJ551" s="247"/>
      <c r="AK551" s="120"/>
    </row>
    <row r="552" spans="1:37" ht="12.95" customHeight="1">
      <c r="A552" s="300"/>
      <c r="B552" s="73" t="s">
        <v>490</v>
      </c>
      <c r="C552" s="44"/>
      <c r="D552" s="44"/>
      <c r="E552" s="64"/>
      <c r="F552" s="59" t="s">
        <v>831</v>
      </c>
      <c r="G552" s="240"/>
      <c r="H552" s="240"/>
      <c r="I552" s="270"/>
      <c r="J552" s="59" t="s">
        <v>832</v>
      </c>
      <c r="K552" s="60"/>
      <c r="L552" s="60"/>
      <c r="M552" s="60"/>
      <c r="N552" s="190"/>
      <c r="O552" s="349" t="s">
        <v>49</v>
      </c>
      <c r="P552" s="44" t="s">
        <v>833</v>
      </c>
      <c r="Q552" s="44"/>
      <c r="R552" s="44"/>
      <c r="S552" s="44"/>
      <c r="T552" s="44"/>
      <c r="U552" s="44"/>
      <c r="V552" s="44"/>
      <c r="W552" s="44"/>
      <c r="X552" s="44"/>
      <c r="Y552" s="44"/>
      <c r="Z552" s="44"/>
      <c r="AA552" s="44"/>
      <c r="AB552" s="44"/>
      <c r="AC552" s="44"/>
      <c r="AD552" s="44"/>
      <c r="AE552" s="44"/>
      <c r="AF552" s="64"/>
      <c r="AG552" s="367" t="s">
        <v>49</v>
      </c>
      <c r="AH552" s="769" t="s">
        <v>520</v>
      </c>
      <c r="AI552" s="770"/>
      <c r="AJ552" s="265"/>
      <c r="AK552" s="132"/>
    </row>
    <row r="553" spans="1:37" ht="12.95" customHeight="1">
      <c r="A553" s="300"/>
      <c r="B553" s="232" t="s">
        <v>493</v>
      </c>
      <c r="C553" s="233"/>
      <c r="D553" s="233"/>
      <c r="E553" s="234"/>
      <c r="F553" s="73"/>
      <c r="G553" s="44"/>
      <c r="H553" s="44"/>
      <c r="I553" s="263"/>
      <c r="J553" s="73" t="s">
        <v>834</v>
      </c>
      <c r="K553" s="44"/>
      <c r="L553" s="44"/>
      <c r="M553" s="44"/>
      <c r="N553" s="110"/>
      <c r="O553" s="44"/>
      <c r="P553" s="44"/>
      <c r="Q553" s="44"/>
      <c r="R553" s="44"/>
      <c r="S553" s="44"/>
      <c r="T553" s="44"/>
      <c r="U553" s="44"/>
      <c r="V553" s="44"/>
      <c r="W553" s="44"/>
      <c r="X553" s="44"/>
      <c r="Y553" s="44"/>
      <c r="Z553" s="44"/>
      <c r="AA553" s="44"/>
      <c r="AB553" s="44"/>
      <c r="AC553" s="44"/>
      <c r="AD553" s="44"/>
      <c r="AE553" s="44"/>
      <c r="AF553" s="64"/>
      <c r="AG553" s="365" t="s">
        <v>49</v>
      </c>
      <c r="AH553" s="750" t="s">
        <v>341</v>
      </c>
      <c r="AI553" s="751"/>
      <c r="AJ553" s="247"/>
      <c r="AK553" s="120"/>
    </row>
    <row r="554" spans="1:37" ht="12.95" customHeight="1">
      <c r="A554" s="300"/>
      <c r="B554" s="73" t="s">
        <v>495</v>
      </c>
      <c r="C554" s="44"/>
      <c r="D554" s="44"/>
      <c r="E554" s="64"/>
      <c r="F554" s="73"/>
      <c r="G554" s="44"/>
      <c r="H554" s="44"/>
      <c r="I554" s="263"/>
      <c r="J554" s="73" t="s">
        <v>835</v>
      </c>
      <c r="K554" s="44"/>
      <c r="L554" s="44"/>
      <c r="M554" s="64"/>
      <c r="N554" s="110"/>
      <c r="O554" s="44"/>
      <c r="P554" s="44"/>
      <c r="Q554" s="44"/>
      <c r="R554" s="44"/>
      <c r="S554" s="44"/>
      <c r="T554" s="44"/>
      <c r="U554" s="44"/>
      <c r="V554" s="44"/>
      <c r="W554" s="44"/>
      <c r="X554" s="44"/>
      <c r="Y554" s="44"/>
      <c r="Z554" s="44"/>
      <c r="AA554" s="44"/>
      <c r="AB554" s="44"/>
      <c r="AC554" s="44"/>
      <c r="AD554" s="44"/>
      <c r="AE554" s="44"/>
      <c r="AF554" s="64"/>
      <c r="AG554" s="365" t="s">
        <v>49</v>
      </c>
      <c r="AH554" s="750"/>
      <c r="AI554" s="751"/>
      <c r="AJ554" s="247"/>
      <c r="AK554" s="120"/>
    </row>
    <row r="555" spans="1:37" ht="12.95" customHeight="1">
      <c r="A555" s="300"/>
      <c r="B555" s="776" t="s">
        <v>500</v>
      </c>
      <c r="C555" s="777"/>
      <c r="D555" s="777"/>
      <c r="E555" s="778"/>
      <c r="F555" s="74"/>
      <c r="G555" s="75"/>
      <c r="H555" s="75"/>
      <c r="I555" s="142"/>
      <c r="J555" s="74"/>
      <c r="K555" s="75"/>
      <c r="L555" s="75"/>
      <c r="M555" s="75"/>
      <c r="N555" s="104"/>
      <c r="O555" s="44"/>
      <c r="P555" s="44"/>
      <c r="Q555" s="44"/>
      <c r="R555" s="44"/>
      <c r="S555" s="44"/>
      <c r="T555" s="44"/>
      <c r="U555" s="44"/>
      <c r="V555" s="44"/>
      <c r="W555" s="44"/>
      <c r="X555" s="44"/>
      <c r="Y555" s="44"/>
      <c r="Z555" s="44"/>
      <c r="AA555" s="44"/>
      <c r="AB555" s="44"/>
      <c r="AC555" s="44"/>
      <c r="AD555" s="44"/>
      <c r="AE555" s="44"/>
      <c r="AF555" s="64"/>
      <c r="AG555" s="44"/>
      <c r="AH555" s="44"/>
      <c r="AI555" s="6"/>
      <c r="AJ555" s="247"/>
      <c r="AK555" s="120"/>
    </row>
    <row r="556" spans="1:37" ht="12.95" customHeight="1">
      <c r="A556" s="300"/>
      <c r="B556" s="59" t="s">
        <v>525</v>
      </c>
      <c r="C556" s="60"/>
      <c r="D556" s="60"/>
      <c r="E556" s="86"/>
      <c r="F556" s="73" t="s">
        <v>836</v>
      </c>
      <c r="G556" s="44"/>
      <c r="H556" s="44"/>
      <c r="I556" s="248"/>
      <c r="J556" s="59" t="s">
        <v>837</v>
      </c>
      <c r="L556" s="111"/>
      <c r="M556" s="111"/>
      <c r="N556" s="154"/>
      <c r="O556" s="349" t="s">
        <v>49</v>
      </c>
      <c r="P556" s="767" t="s">
        <v>965</v>
      </c>
      <c r="Q556" s="767"/>
      <c r="R556" s="767"/>
      <c r="S556" s="767"/>
      <c r="T556" s="767"/>
      <c r="U556" s="767"/>
      <c r="V556" s="767"/>
      <c r="W556" s="767"/>
      <c r="X556" s="767"/>
      <c r="Y556" s="767"/>
      <c r="Z556" s="767"/>
      <c r="AA556" s="767"/>
      <c r="AB556" s="767"/>
      <c r="AC556" s="767"/>
      <c r="AD556" s="767"/>
      <c r="AE556" s="767"/>
      <c r="AF556" s="768"/>
      <c r="AG556" s="367" t="s">
        <v>49</v>
      </c>
      <c r="AH556" s="769" t="s">
        <v>838</v>
      </c>
      <c r="AI556" s="770"/>
      <c r="AJ556" s="265"/>
      <c r="AK556" s="132"/>
    </row>
    <row r="557" spans="1:37" ht="12.95" customHeight="1">
      <c r="A557" s="300"/>
      <c r="B557" s="771" t="s">
        <v>839</v>
      </c>
      <c r="C557" s="772"/>
      <c r="D557" s="772"/>
      <c r="E557" s="773"/>
      <c r="F557" s="73"/>
      <c r="G557" s="44"/>
      <c r="H557" s="44"/>
      <c r="I557" s="263"/>
      <c r="J557" s="73" t="s">
        <v>840</v>
      </c>
      <c r="L557" s="44"/>
      <c r="M557" s="44"/>
      <c r="N557" s="64"/>
      <c r="O557" s="326" t="s">
        <v>49</v>
      </c>
      <c r="P557" s="111" t="s">
        <v>1188</v>
      </c>
      <c r="Q557" s="44"/>
      <c r="R557" s="44"/>
      <c r="S557" s="44"/>
      <c r="T557" s="44"/>
      <c r="U557" s="44"/>
      <c r="V557" s="44"/>
      <c r="W557" s="44"/>
      <c r="X557" s="44"/>
      <c r="Y557" s="44"/>
      <c r="Z557" s="44"/>
      <c r="AA557" s="44"/>
      <c r="AB557" s="44"/>
      <c r="AC557" s="44"/>
      <c r="AD557" s="44"/>
      <c r="AE557" s="44"/>
      <c r="AF557" s="64"/>
      <c r="AG557" s="365" t="s">
        <v>49</v>
      </c>
      <c r="AH557" s="750" t="s">
        <v>841</v>
      </c>
      <c r="AI557" s="751"/>
      <c r="AJ557" s="247"/>
      <c r="AK557" s="120"/>
    </row>
    <row r="558" spans="1:37" ht="12.95" customHeight="1">
      <c r="A558" s="300"/>
      <c r="B558" s="771" t="s">
        <v>842</v>
      </c>
      <c r="C558" s="772"/>
      <c r="D558" s="772"/>
      <c r="E558" s="773"/>
      <c r="F558" s="73"/>
      <c r="G558" s="44"/>
      <c r="H558" s="44"/>
      <c r="I558" s="263"/>
      <c r="J558" s="73"/>
      <c r="K558" s="44"/>
      <c r="L558" s="44"/>
      <c r="M558" s="44"/>
      <c r="N558" s="64"/>
      <c r="O558" s="44"/>
      <c r="P558" s="44"/>
      <c r="Q558" s="44"/>
      <c r="R558" s="44"/>
      <c r="S558" s="44"/>
      <c r="T558" s="44"/>
      <c r="U558" s="44"/>
      <c r="V558" s="44"/>
      <c r="W558" s="44"/>
      <c r="X558" s="44"/>
      <c r="Y558" s="44"/>
      <c r="Z558" s="44"/>
      <c r="AA558" s="44"/>
      <c r="AB558" s="44"/>
      <c r="AC558" s="44"/>
      <c r="AD558" s="44"/>
      <c r="AE558" s="44"/>
      <c r="AF558" s="64"/>
      <c r="AG558" s="365" t="s">
        <v>49</v>
      </c>
      <c r="AH558" s="750" t="s">
        <v>528</v>
      </c>
      <c r="AI558" s="751"/>
      <c r="AJ558" s="247"/>
      <c r="AK558" s="120"/>
    </row>
    <row r="559" spans="1:37" ht="12.95" customHeight="1">
      <c r="A559" s="300"/>
      <c r="B559" s="73"/>
      <c r="C559" s="44"/>
      <c r="D559" s="44"/>
      <c r="E559" s="64"/>
      <c r="F559" s="73"/>
      <c r="G559" s="44"/>
      <c r="H559" s="44"/>
      <c r="I559" s="263"/>
      <c r="J559" s="73"/>
      <c r="K559" s="44"/>
      <c r="L559" s="44"/>
      <c r="M559" s="44"/>
      <c r="N559" s="64"/>
      <c r="O559" s="44"/>
      <c r="P559" s="44"/>
      <c r="Q559" s="44"/>
      <c r="R559" s="44"/>
      <c r="S559" s="44"/>
      <c r="T559" s="44"/>
      <c r="U559" s="44"/>
      <c r="V559" s="44"/>
      <c r="W559" s="44"/>
      <c r="X559" s="44"/>
      <c r="Y559" s="44"/>
      <c r="Z559" s="44"/>
      <c r="AA559" s="44"/>
      <c r="AB559" s="44"/>
      <c r="AC559" s="44"/>
      <c r="AD559" s="44"/>
      <c r="AE559" s="44"/>
      <c r="AF559" s="64"/>
      <c r="AG559" s="365" t="s">
        <v>49</v>
      </c>
      <c r="AH559" s="750"/>
      <c r="AI559" s="751"/>
      <c r="AJ559" s="247"/>
      <c r="AK559" s="120"/>
    </row>
    <row r="560" spans="1:37">
      <c r="A560" s="300"/>
      <c r="B560" s="74"/>
      <c r="C560" s="75"/>
      <c r="D560" s="75"/>
      <c r="E560" s="104"/>
      <c r="F560" s="74"/>
      <c r="G560" s="75"/>
      <c r="H560" s="75"/>
      <c r="I560" s="142"/>
      <c r="J560" s="74"/>
      <c r="K560" s="75"/>
      <c r="L560" s="75"/>
      <c r="M560" s="75"/>
      <c r="N560" s="104"/>
      <c r="O560" s="75"/>
      <c r="P560" s="75"/>
      <c r="Q560" s="75"/>
      <c r="R560" s="75"/>
      <c r="S560" s="75"/>
      <c r="T560" s="75"/>
      <c r="U560" s="75"/>
      <c r="V560" s="75"/>
      <c r="W560" s="75"/>
      <c r="X560" s="75"/>
      <c r="Y560" s="75"/>
      <c r="Z560" s="75"/>
      <c r="AA560" s="75"/>
      <c r="AB560" s="75"/>
      <c r="AC560" s="75"/>
      <c r="AD560" s="75"/>
      <c r="AE560" s="75"/>
      <c r="AF560" s="104"/>
      <c r="AG560" s="75"/>
      <c r="AH560" s="75"/>
      <c r="AI560" s="23"/>
      <c r="AJ560" s="302"/>
      <c r="AK560" s="133"/>
    </row>
    <row r="561" spans="1:37">
      <c r="A561" s="300"/>
      <c r="B561" s="305" t="s">
        <v>941</v>
      </c>
      <c r="C561" s="44"/>
      <c r="D561" s="44"/>
      <c r="E561" s="64"/>
      <c r="F561" s="73" t="s">
        <v>836</v>
      </c>
      <c r="G561" s="44"/>
      <c r="H561" s="44"/>
      <c r="I561" s="248"/>
      <c r="J561" s="73" t="s">
        <v>837</v>
      </c>
      <c r="L561" s="111"/>
      <c r="M561" s="111"/>
      <c r="N561" s="154"/>
      <c r="O561" s="349" t="s">
        <v>49</v>
      </c>
      <c r="P561" s="774" t="s">
        <v>967</v>
      </c>
      <c r="Q561" s="774"/>
      <c r="R561" s="774"/>
      <c r="S561" s="774"/>
      <c r="T561" s="774"/>
      <c r="U561" s="774"/>
      <c r="V561" s="774"/>
      <c r="W561" s="774"/>
      <c r="X561" s="774"/>
      <c r="Y561" s="774"/>
      <c r="Z561" s="774"/>
      <c r="AA561" s="774"/>
      <c r="AB561" s="774"/>
      <c r="AC561" s="774"/>
      <c r="AD561" s="774"/>
      <c r="AE561" s="774"/>
      <c r="AF561" s="775"/>
      <c r="AG561" s="368" t="s">
        <v>49</v>
      </c>
      <c r="AH561" s="750" t="s">
        <v>838</v>
      </c>
      <c r="AI561" s="751"/>
      <c r="AJ561" s="247"/>
      <c r="AK561" s="120"/>
    </row>
    <row r="562" spans="1:37">
      <c r="A562" s="300"/>
      <c r="B562" s="747" t="s">
        <v>942</v>
      </c>
      <c r="C562" s="748"/>
      <c r="D562" s="748"/>
      <c r="E562" s="749"/>
      <c r="F562" s="73"/>
      <c r="G562" s="44"/>
      <c r="H562" s="44"/>
      <c r="I562" s="263"/>
      <c r="J562" s="73" t="s">
        <v>840</v>
      </c>
      <c r="L562" s="44"/>
      <c r="M562" s="44"/>
      <c r="N562" s="64"/>
      <c r="O562" s="44"/>
      <c r="P562" s="111" t="s">
        <v>1187</v>
      </c>
      <c r="Q562" s="44"/>
      <c r="R562" s="44"/>
      <c r="S562" s="44"/>
      <c r="T562" s="44"/>
      <c r="U562" s="44"/>
      <c r="V562" s="44"/>
      <c r="W562" s="44"/>
      <c r="X562" s="44"/>
      <c r="Y562" s="44"/>
      <c r="Z562" s="44"/>
      <c r="AA562" s="44"/>
      <c r="AB562" s="44"/>
      <c r="AC562" s="44"/>
      <c r="AD562" s="44"/>
      <c r="AE562" s="44"/>
      <c r="AF562" s="64"/>
      <c r="AG562" s="365" t="s">
        <v>49</v>
      </c>
      <c r="AH562" s="750" t="s">
        <v>841</v>
      </c>
      <c r="AI562" s="751"/>
      <c r="AJ562" s="247"/>
      <c r="AK562" s="120"/>
    </row>
    <row r="563" spans="1:37">
      <c r="A563" s="300"/>
      <c r="B563" s="752" t="s">
        <v>943</v>
      </c>
      <c r="C563" s="753"/>
      <c r="D563" s="753"/>
      <c r="E563" s="754"/>
      <c r="F563" s="73"/>
      <c r="G563" s="44"/>
      <c r="H563" s="44"/>
      <c r="I563" s="263"/>
      <c r="J563" s="73"/>
      <c r="K563" s="44"/>
      <c r="L563" s="44"/>
      <c r="M563" s="44"/>
      <c r="N563" s="64"/>
      <c r="O563" s="326" t="s">
        <v>49</v>
      </c>
      <c r="P563" s="111" t="s">
        <v>1014</v>
      </c>
      <c r="Q563" s="44"/>
      <c r="R563" s="44"/>
      <c r="S563" s="44"/>
      <c r="T563" s="44"/>
      <c r="U563" s="44"/>
      <c r="V563" s="44"/>
      <c r="W563" s="44"/>
      <c r="X563" s="44"/>
      <c r="Y563" s="44"/>
      <c r="Z563" s="44"/>
      <c r="AA563" s="44"/>
      <c r="AB563" s="44"/>
      <c r="AC563" s="44"/>
      <c r="AD563" s="44"/>
      <c r="AE563" s="44"/>
      <c r="AF563" s="64"/>
      <c r="AG563" s="365" t="s">
        <v>49</v>
      </c>
      <c r="AH563" s="750" t="s">
        <v>528</v>
      </c>
      <c r="AI563" s="751"/>
      <c r="AJ563" s="247"/>
      <c r="AK563" s="120"/>
    </row>
    <row r="564" spans="1:37">
      <c r="A564" s="300"/>
      <c r="B564" s="73"/>
      <c r="C564" s="44"/>
      <c r="D564" s="44"/>
      <c r="E564" s="64"/>
      <c r="F564" s="73"/>
      <c r="G564" s="44"/>
      <c r="H564" s="44"/>
      <c r="I564" s="263"/>
      <c r="J564" s="73"/>
      <c r="K564" s="44"/>
      <c r="L564" s="44"/>
      <c r="M564" s="44"/>
      <c r="N564" s="64"/>
      <c r="O564" s="44"/>
      <c r="P564" s="44"/>
      <c r="Q564" s="44"/>
      <c r="R564" s="44"/>
      <c r="S564" s="44"/>
      <c r="T564" s="44"/>
      <c r="U564" s="44"/>
      <c r="V564" s="44"/>
      <c r="W564" s="44"/>
      <c r="X564" s="44"/>
      <c r="Y564" s="44"/>
      <c r="Z564" s="44"/>
      <c r="AA564" s="44"/>
      <c r="AB564" s="44"/>
      <c r="AC564" s="44"/>
      <c r="AD564" s="44"/>
      <c r="AE564" s="44"/>
      <c r="AF564" s="64"/>
      <c r="AG564" s="365" t="s">
        <v>49</v>
      </c>
      <c r="AH564" s="750"/>
      <c r="AI564" s="751"/>
      <c r="AJ564" s="247"/>
      <c r="AK564" s="120"/>
    </row>
    <row r="565" spans="1:37" ht="19.5" thickBot="1">
      <c r="A565" s="301"/>
      <c r="B565" s="91"/>
      <c r="C565" s="96"/>
      <c r="D565" s="96"/>
      <c r="E565" s="92"/>
      <c r="F565" s="91"/>
      <c r="G565" s="96"/>
      <c r="H565" s="96"/>
      <c r="I565" s="297"/>
      <c r="J565" s="91"/>
      <c r="K565" s="96"/>
      <c r="L565" s="96"/>
      <c r="M565" s="96"/>
      <c r="N565" s="92"/>
      <c r="O565" s="96"/>
      <c r="P565" s="96"/>
      <c r="Q565" s="96"/>
      <c r="R565" s="96"/>
      <c r="S565" s="96"/>
      <c r="T565" s="96"/>
      <c r="U565" s="96"/>
      <c r="V565" s="96"/>
      <c r="W565" s="96"/>
      <c r="X565" s="96"/>
      <c r="Y565" s="96"/>
      <c r="Z565" s="96"/>
      <c r="AA565" s="96"/>
      <c r="AB565" s="96"/>
      <c r="AC565" s="96"/>
      <c r="AD565" s="96"/>
      <c r="AE565" s="96"/>
      <c r="AF565" s="92"/>
      <c r="AG565" s="96"/>
      <c r="AH565" s="96"/>
      <c r="AI565" s="37"/>
      <c r="AJ565" s="298"/>
      <c r="AK565" s="143"/>
    </row>
  </sheetData>
  <mergeCells count="857">
    <mergeCell ref="F371:G395"/>
    <mergeCell ref="O389:P389"/>
    <mergeCell ref="L390:M390"/>
    <mergeCell ref="N390:P390"/>
    <mergeCell ref="AH390:AI390"/>
    <mergeCell ref="AH391:AI391"/>
    <mergeCell ref="L392:M392"/>
    <mergeCell ref="AH392:AI392"/>
    <mergeCell ref="L394:M394"/>
    <mergeCell ref="N394:P394"/>
    <mergeCell ref="L380:M380"/>
    <mergeCell ref="S381:Y381"/>
    <mergeCell ref="O384:P384"/>
    <mergeCell ref="O386:P386"/>
    <mergeCell ref="O388:P388"/>
    <mergeCell ref="N378:P378"/>
    <mergeCell ref="S378:Y378"/>
    <mergeCell ref="N379:P379"/>
    <mergeCell ref="N380:P380"/>
    <mergeCell ref="S380:Y380"/>
    <mergeCell ref="N381:P381"/>
    <mergeCell ref="S382:Y382"/>
    <mergeCell ref="S384:Y384"/>
    <mergeCell ref="AH301:AI301"/>
    <mergeCell ref="AH302:AI302"/>
    <mergeCell ref="K363:P363"/>
    <mergeCell ref="R364:AF364"/>
    <mergeCell ref="K365:K395"/>
    <mergeCell ref="L365:P365"/>
    <mergeCell ref="S366:Z366"/>
    <mergeCell ref="AB366:AC366"/>
    <mergeCell ref="AD366:AF366"/>
    <mergeCell ref="S367:AF367"/>
    <mergeCell ref="AD368:AE368"/>
    <mergeCell ref="L369:P369"/>
    <mergeCell ref="Y370:AE370"/>
    <mergeCell ref="Y371:AE371"/>
    <mergeCell ref="Q372:AC372"/>
    <mergeCell ref="AD372:AE372"/>
    <mergeCell ref="AD373:AE373"/>
    <mergeCell ref="L374:M374"/>
    <mergeCell ref="L375:M375"/>
    <mergeCell ref="N375:P375"/>
    <mergeCell ref="S375:Y375"/>
    <mergeCell ref="L376:M376"/>
    <mergeCell ref="P81:AK81"/>
    <mergeCell ref="A146:AK146"/>
    <mergeCell ref="A68:O68"/>
    <mergeCell ref="P68:AG68"/>
    <mergeCell ref="P70:AK70"/>
    <mergeCell ref="P71:AK71"/>
    <mergeCell ref="A64:O64"/>
    <mergeCell ref="P64:AK64"/>
    <mergeCell ref="A65:O65"/>
    <mergeCell ref="P65:AK65"/>
    <mergeCell ref="A66:O66"/>
    <mergeCell ref="P66:W66"/>
    <mergeCell ref="K148:AK148"/>
    <mergeCell ref="D152:I152"/>
    <mergeCell ref="D153:J153"/>
    <mergeCell ref="A4:AK4"/>
    <mergeCell ref="A6:AK6"/>
    <mergeCell ref="AA7:AD7"/>
    <mergeCell ref="AF7:AG7"/>
    <mergeCell ref="AI7:AJ7"/>
    <mergeCell ref="W11:AK12"/>
    <mergeCell ref="A60:O60"/>
    <mergeCell ref="P60:W60"/>
    <mergeCell ref="A61:O61"/>
    <mergeCell ref="P61:AK61"/>
    <mergeCell ref="A55:AK55"/>
    <mergeCell ref="A58:O58"/>
    <mergeCell ref="P58:AK58"/>
    <mergeCell ref="A59:O59"/>
    <mergeCell ref="P59:AK59"/>
    <mergeCell ref="W14:AK15"/>
    <mergeCell ref="A17:AK19"/>
    <mergeCell ref="A62:O62"/>
    <mergeCell ref="P62:AG62"/>
    <mergeCell ref="A67:O67"/>
    <mergeCell ref="P67:AK67"/>
    <mergeCell ref="K168:R168"/>
    <mergeCell ref="Z168:AG168"/>
    <mergeCell ref="P77:AJ77"/>
    <mergeCell ref="Q78:R78"/>
    <mergeCell ref="Y78:AB78"/>
    <mergeCell ref="AG78:AJ78"/>
    <mergeCell ref="P79:AJ79"/>
    <mergeCell ref="P80:W80"/>
    <mergeCell ref="P72:W72"/>
    <mergeCell ref="P73:AK73"/>
    <mergeCell ref="P74:AG74"/>
    <mergeCell ref="Q76:R76"/>
    <mergeCell ref="W76:AA76"/>
    <mergeCell ref="AF76:AJ76"/>
    <mergeCell ref="P82:AG82"/>
    <mergeCell ref="D84:AK84"/>
    <mergeCell ref="P88:AK88"/>
    <mergeCell ref="P89:AK89"/>
    <mergeCell ref="P90:AK90"/>
    <mergeCell ref="K149:AK149"/>
    <mergeCell ref="K150:AK150"/>
    <mergeCell ref="K156:R156"/>
    <mergeCell ref="A93:AK93"/>
    <mergeCell ref="S95:AJ95"/>
    <mergeCell ref="K158:R158"/>
    <mergeCell ref="K172:AK172"/>
    <mergeCell ref="AA171:AB171"/>
    <mergeCell ref="AC171:AD171"/>
    <mergeCell ref="AF171:AG171"/>
    <mergeCell ref="AH171:AI171"/>
    <mergeCell ref="P171:Z171"/>
    <mergeCell ref="P194:AG194"/>
    <mergeCell ref="P196:AK196"/>
    <mergeCell ref="A175:AK175"/>
    <mergeCell ref="P178:AK178"/>
    <mergeCell ref="P179:AK179"/>
    <mergeCell ref="P180:W180"/>
    <mergeCell ref="P181:AK181"/>
    <mergeCell ref="P182:AG182"/>
    <mergeCell ref="K159:R159"/>
    <mergeCell ref="A170:K170"/>
    <mergeCell ref="L170:AK170"/>
    <mergeCell ref="K161:N161"/>
    <mergeCell ref="K162:N162"/>
    <mergeCell ref="K164:R164"/>
    <mergeCell ref="K165:R165"/>
    <mergeCell ref="N166:R166"/>
    <mergeCell ref="N167:R167"/>
    <mergeCell ref="P197:AK197"/>
    <mergeCell ref="P184:AK184"/>
    <mergeCell ref="P185:AK185"/>
    <mergeCell ref="P186:W186"/>
    <mergeCell ref="P209:AK209"/>
    <mergeCell ref="P210:W210"/>
    <mergeCell ref="P211:AK211"/>
    <mergeCell ref="P187:AK187"/>
    <mergeCell ref="P188:AG188"/>
    <mergeCell ref="P190:AK190"/>
    <mergeCell ref="P205:AK205"/>
    <mergeCell ref="P198:W198"/>
    <mergeCell ref="P199:AK199"/>
    <mergeCell ref="P200:AG200"/>
    <mergeCell ref="P202:AK202"/>
    <mergeCell ref="P203:AK203"/>
    <mergeCell ref="P204:W204"/>
    <mergeCell ref="P191:AK191"/>
    <mergeCell ref="P192:W192"/>
    <mergeCell ref="P193:AK193"/>
    <mergeCell ref="P206:AG206"/>
    <mergeCell ref="P208:AK208"/>
    <mergeCell ref="A215:M215"/>
    <mergeCell ref="N215:AK215"/>
    <mergeCell ref="A216:M218"/>
    <mergeCell ref="N216:AK216"/>
    <mergeCell ref="N217:AK217"/>
    <mergeCell ref="N218:AK218"/>
    <mergeCell ref="A219:M219"/>
    <mergeCell ref="N219:AK219"/>
    <mergeCell ref="P212:AG212"/>
    <mergeCell ref="Q223:AF223"/>
    <mergeCell ref="AG223:AI223"/>
    <mergeCell ref="F225:G225"/>
    <mergeCell ref="K225:M225"/>
    <mergeCell ref="N225:P225"/>
    <mergeCell ref="R226:AF226"/>
    <mergeCell ref="AH226:AI226"/>
    <mergeCell ref="B226:E226"/>
    <mergeCell ref="I226:J226"/>
    <mergeCell ref="K226:M226"/>
    <mergeCell ref="N226:P226"/>
    <mergeCell ref="B224:G224"/>
    <mergeCell ref="I224:J224"/>
    <mergeCell ref="K224:M224"/>
    <mergeCell ref="N224:P224"/>
    <mergeCell ref="Q224:AF224"/>
    <mergeCell ref="AG224:AI224"/>
    <mergeCell ref="C228:E228"/>
    <mergeCell ref="I228:J228"/>
    <mergeCell ref="R229:AE229"/>
    <mergeCell ref="AF229:AF230"/>
    <mergeCell ref="I229:J229"/>
    <mergeCell ref="F231:G231"/>
    <mergeCell ref="W231:AE231"/>
    <mergeCell ref="A220:M220"/>
    <mergeCell ref="N220:AK220"/>
    <mergeCell ref="B222:E223"/>
    <mergeCell ref="F222:G223"/>
    <mergeCell ref="H222:J223"/>
    <mergeCell ref="K222:M223"/>
    <mergeCell ref="N222:AI222"/>
    <mergeCell ref="AJ222:AK223"/>
    <mergeCell ref="I231:J231"/>
    <mergeCell ref="A224:A254"/>
    <mergeCell ref="AH227:AI227"/>
    <mergeCell ref="AF227:AF228"/>
    <mergeCell ref="B227:E227"/>
    <mergeCell ref="I227:J227"/>
    <mergeCell ref="K227:M227"/>
    <mergeCell ref="AH228:AI228"/>
    <mergeCell ref="N223:P223"/>
    <mergeCell ref="V235:AE235"/>
    <mergeCell ref="B236:E236"/>
    <mergeCell ref="N236:P236"/>
    <mergeCell ref="V237:AE237"/>
    <mergeCell ref="V238:AE238"/>
    <mergeCell ref="F239:G239"/>
    <mergeCell ref="N239:P239"/>
    <mergeCell ref="R239:AF239"/>
    <mergeCell ref="B232:E232"/>
    <mergeCell ref="N232:P232"/>
    <mergeCell ref="B233:E233"/>
    <mergeCell ref="C234:E234"/>
    <mergeCell ref="V234:AE234"/>
    <mergeCell ref="C244:E244"/>
    <mergeCell ref="N244:P244"/>
    <mergeCell ref="AH244:AI244"/>
    <mergeCell ref="F245:G245"/>
    <mergeCell ref="N245:P245"/>
    <mergeCell ref="T245:AE245"/>
    <mergeCell ref="AH245:AI245"/>
    <mergeCell ref="B240:E240"/>
    <mergeCell ref="N240:P240"/>
    <mergeCell ref="F242:G242"/>
    <mergeCell ref="N242:P242"/>
    <mergeCell ref="AH242:AI242"/>
    <mergeCell ref="K243:M243"/>
    <mergeCell ref="N243:P243"/>
    <mergeCell ref="U243:V243"/>
    <mergeCell ref="AC243:AD243"/>
    <mergeCell ref="AH243:AI243"/>
    <mergeCell ref="AH250:AI250"/>
    <mergeCell ref="B251:E251"/>
    <mergeCell ref="K251:M251"/>
    <mergeCell ref="N251:P251"/>
    <mergeCell ref="Y251:AE251"/>
    <mergeCell ref="AH251:AI251"/>
    <mergeCell ref="B246:E246"/>
    <mergeCell ref="N246:P246"/>
    <mergeCell ref="B247:E247"/>
    <mergeCell ref="T247:AE247"/>
    <mergeCell ref="B248:E248"/>
    <mergeCell ref="Y248:Z248"/>
    <mergeCell ref="B252:E252"/>
    <mergeCell ref="N252:P252"/>
    <mergeCell ref="Y252:AE252"/>
    <mergeCell ref="Y253:AE253"/>
    <mergeCell ref="U254:V254"/>
    <mergeCell ref="AD254:AE254"/>
    <mergeCell ref="B249:E249"/>
    <mergeCell ref="Y249:Z249"/>
    <mergeCell ref="N250:P250"/>
    <mergeCell ref="B257:E257"/>
    <mergeCell ref="I257:J257"/>
    <mergeCell ref="N257:P257"/>
    <mergeCell ref="AH257:AI257"/>
    <mergeCell ref="B258:E258"/>
    <mergeCell ref="I258:J258"/>
    <mergeCell ref="S258:AA258"/>
    <mergeCell ref="AC258:AE258"/>
    <mergeCell ref="A255:A277"/>
    <mergeCell ref="F255:G255"/>
    <mergeCell ref="K255:M255"/>
    <mergeCell ref="N255:P255"/>
    <mergeCell ref="AH255:AI255"/>
    <mergeCell ref="B256:E256"/>
    <mergeCell ref="I256:J256"/>
    <mergeCell ref="K256:M256"/>
    <mergeCell ref="N256:P256"/>
    <mergeCell ref="AH256:AI256"/>
    <mergeCell ref="I263:J263"/>
    <mergeCell ref="K263:M263"/>
    <mergeCell ref="N263:P263"/>
    <mergeCell ref="AH263:AI263"/>
    <mergeCell ref="B264:E264"/>
    <mergeCell ref="I264:J264"/>
    <mergeCell ref="B269:E270"/>
    <mergeCell ref="I269:J269"/>
    <mergeCell ref="K269:M271"/>
    <mergeCell ref="AH269:AI269"/>
    <mergeCell ref="I270:J270"/>
    <mergeCell ref="C265:E265"/>
    <mergeCell ref="I265:J265"/>
    <mergeCell ref="I266:J266"/>
    <mergeCell ref="V266:AE266"/>
    <mergeCell ref="F267:G267"/>
    <mergeCell ref="K267:M267"/>
    <mergeCell ref="N267:P267"/>
    <mergeCell ref="AH270:AI270"/>
    <mergeCell ref="I271:J271"/>
    <mergeCell ref="AH267:AI267"/>
    <mergeCell ref="I268:J268"/>
    <mergeCell ref="K268:M268"/>
    <mergeCell ref="N268:P268"/>
    <mergeCell ref="AH268:AI268"/>
    <mergeCell ref="S264:V264"/>
    <mergeCell ref="AH264:AI264"/>
    <mergeCell ref="I259:J259"/>
    <mergeCell ref="AC259:AE259"/>
    <mergeCell ref="AC260:AE260"/>
    <mergeCell ref="K262:M262"/>
    <mergeCell ref="N262:P262"/>
    <mergeCell ref="AH262:AI262"/>
    <mergeCell ref="K274:M277"/>
    <mergeCell ref="N274:P274"/>
    <mergeCell ref="R274:U274"/>
    <mergeCell ref="AH274:AI274"/>
    <mergeCell ref="F272:G272"/>
    <mergeCell ref="K272:M272"/>
    <mergeCell ref="N272:P272"/>
    <mergeCell ref="R272:U272"/>
    <mergeCell ref="AH272:AI272"/>
    <mergeCell ref="B285:E285"/>
    <mergeCell ref="T286:AF286"/>
    <mergeCell ref="AH286:AI286"/>
    <mergeCell ref="T287:AF287"/>
    <mergeCell ref="N273:P273"/>
    <mergeCell ref="AH273:AI273"/>
    <mergeCell ref="B274:E275"/>
    <mergeCell ref="I274:J274"/>
    <mergeCell ref="AH283:AI283"/>
    <mergeCell ref="AH284:AI284"/>
    <mergeCell ref="N285:P285"/>
    <mergeCell ref="AH285:AI285"/>
    <mergeCell ref="I277:J277"/>
    <mergeCell ref="I273:J273"/>
    <mergeCell ref="K273:M273"/>
    <mergeCell ref="I276:J276"/>
    <mergeCell ref="K282:P282"/>
    <mergeCell ref="F282:G282"/>
    <mergeCell ref="B280:E281"/>
    <mergeCell ref="I288:J288"/>
    <mergeCell ref="T289:AF289"/>
    <mergeCell ref="K317:M317"/>
    <mergeCell ref="N317:P317"/>
    <mergeCell ref="R317:Z317"/>
    <mergeCell ref="AH317:AI317"/>
    <mergeCell ref="AH310:AI310"/>
    <mergeCell ref="U311:AE311"/>
    <mergeCell ref="N313:P313"/>
    <mergeCell ref="W313:Z313"/>
    <mergeCell ref="AH313:AI313"/>
    <mergeCell ref="N314:P314"/>
    <mergeCell ref="W314:X314"/>
    <mergeCell ref="Z314:AD314"/>
    <mergeCell ref="AH314:AI314"/>
    <mergeCell ref="N315:P315"/>
    <mergeCell ref="W315:X315"/>
    <mergeCell ref="AH315:AI315"/>
    <mergeCell ref="K299:M304"/>
    <mergeCell ref="N299:P304"/>
    <mergeCell ref="AH299:AI299"/>
    <mergeCell ref="Q300:Q301"/>
    <mergeCell ref="R300:AF301"/>
    <mergeCell ref="AH300:AI300"/>
    <mergeCell ref="N324:P324"/>
    <mergeCell ref="AH324:AI324"/>
    <mergeCell ref="N325:P325"/>
    <mergeCell ref="AH325:AI325"/>
    <mergeCell ref="B325:E325"/>
    <mergeCell ref="N326:P326"/>
    <mergeCell ref="AJ280:AK281"/>
    <mergeCell ref="N281:P281"/>
    <mergeCell ref="Q281:AF281"/>
    <mergeCell ref="AG281:AI281"/>
    <mergeCell ref="AH305:AI305"/>
    <mergeCell ref="U306:V306"/>
    <mergeCell ref="AH306:AI306"/>
    <mergeCell ref="AH307:AI307"/>
    <mergeCell ref="N309:P309"/>
    <mergeCell ref="AC309:AF309"/>
    <mergeCell ref="AH309:AI309"/>
    <mergeCell ref="T290:AF290"/>
    <mergeCell ref="V294:AE294"/>
    <mergeCell ref="AH295:AI295"/>
    <mergeCell ref="AH296:AI296"/>
    <mergeCell ref="AH297:AI297"/>
    <mergeCell ref="V298:AE298"/>
    <mergeCell ref="AH298:AI298"/>
    <mergeCell ref="AH319:AI319"/>
    <mergeCell ref="AH320:AI320"/>
    <mergeCell ref="AH321:AI321"/>
    <mergeCell ref="N323:P323"/>
    <mergeCell ref="R323:AF323"/>
    <mergeCell ref="AH323:AI323"/>
    <mergeCell ref="K322:P322"/>
    <mergeCell ref="N318:P318"/>
    <mergeCell ref="R318:Z318"/>
    <mergeCell ref="AH318:AI318"/>
    <mergeCell ref="AJ335:AK336"/>
    <mergeCell ref="N336:P336"/>
    <mergeCell ref="Q336:AF336"/>
    <mergeCell ref="AG336:AI336"/>
    <mergeCell ref="N332:P332"/>
    <mergeCell ref="AH332:AI332"/>
    <mergeCell ref="N329:P329"/>
    <mergeCell ref="AH329:AI329"/>
    <mergeCell ref="N330:P330"/>
    <mergeCell ref="AH330:AI330"/>
    <mergeCell ref="N331:P331"/>
    <mergeCell ref="AH331:AI331"/>
    <mergeCell ref="R342:AF342"/>
    <mergeCell ref="N343:P343"/>
    <mergeCell ref="S343:Y343"/>
    <mergeCell ref="AA343:AB343"/>
    <mergeCell ref="K338:P338"/>
    <mergeCell ref="AH341:AI341"/>
    <mergeCell ref="AH342:AI342"/>
    <mergeCell ref="AC326:AF326"/>
    <mergeCell ref="AH326:AI326"/>
    <mergeCell ref="N327:P327"/>
    <mergeCell ref="AH327:AI327"/>
    <mergeCell ref="N328:P328"/>
    <mergeCell ref="AH328:AI328"/>
    <mergeCell ref="AH340:AI340"/>
    <mergeCell ref="B402:E402"/>
    <mergeCell ref="S403:AE403"/>
    <mergeCell ref="AH405:AI405"/>
    <mergeCell ref="AH406:AI406"/>
    <mergeCell ref="AH407:AI407"/>
    <mergeCell ref="AH371:AI371"/>
    <mergeCell ref="AH372:AI372"/>
    <mergeCell ref="AH367:AI367"/>
    <mergeCell ref="AH368:AI368"/>
    <mergeCell ref="Y369:AE369"/>
    <mergeCell ref="AH369:AI369"/>
    <mergeCell ref="AH373:AI373"/>
    <mergeCell ref="S374:Y374"/>
    <mergeCell ref="AH374:AI374"/>
    <mergeCell ref="AH375:AI375"/>
    <mergeCell ref="N376:P376"/>
    <mergeCell ref="S376:Y376"/>
    <mergeCell ref="AH376:AI376"/>
    <mergeCell ref="N377:P377"/>
    <mergeCell ref="AH377:AI377"/>
    <mergeCell ref="L377:M377"/>
    <mergeCell ref="S377:Y377"/>
    <mergeCell ref="L378:M378"/>
    <mergeCell ref="S379:Y379"/>
    <mergeCell ref="S408:AE408"/>
    <mergeCell ref="S410:AE410"/>
    <mergeCell ref="AH400:AI400"/>
    <mergeCell ref="AH401:AI401"/>
    <mergeCell ref="AH402:AI402"/>
    <mergeCell ref="AH403:AI403"/>
    <mergeCell ref="AH404:AI404"/>
    <mergeCell ref="N417:P417"/>
    <mergeCell ref="N418:P418"/>
    <mergeCell ref="O419:P419"/>
    <mergeCell ref="S420:V420"/>
    <mergeCell ref="X420:Y420"/>
    <mergeCell ref="AA420:AE420"/>
    <mergeCell ref="K400:M410"/>
    <mergeCell ref="N400:P410"/>
    <mergeCell ref="S401:AE401"/>
    <mergeCell ref="S405:AE405"/>
    <mergeCell ref="B450:E451"/>
    <mergeCell ref="F450:G451"/>
    <mergeCell ref="H450:J451"/>
    <mergeCell ref="K450:M451"/>
    <mergeCell ref="R430:S430"/>
    <mergeCell ref="T430:U430"/>
    <mergeCell ref="V430:W430"/>
    <mergeCell ref="Z430:AA430"/>
    <mergeCell ref="AB430:AC430"/>
    <mergeCell ref="AD430:AE430"/>
    <mergeCell ref="R429:S429"/>
    <mergeCell ref="T429:U429"/>
    <mergeCell ref="V429:W429"/>
    <mergeCell ref="Z429:AA429"/>
    <mergeCell ref="B433:E433"/>
    <mergeCell ref="K433:M433"/>
    <mergeCell ref="AJ450:AK451"/>
    <mergeCell ref="N451:P451"/>
    <mergeCell ref="Q451:AF451"/>
    <mergeCell ref="AG451:AI451"/>
    <mergeCell ref="A411:A426"/>
    <mergeCell ref="F411:G411"/>
    <mergeCell ref="N411:P411"/>
    <mergeCell ref="AH411:AI411"/>
    <mergeCell ref="AH412:AI412"/>
    <mergeCell ref="N413:P413"/>
    <mergeCell ref="AH413:AI413"/>
    <mergeCell ref="B414:E414"/>
    <mergeCell ref="N414:P414"/>
    <mergeCell ref="O415:P415"/>
    <mergeCell ref="AH420:AI420"/>
    <mergeCell ref="AH421:AI421"/>
    <mergeCell ref="O422:P422"/>
    <mergeCell ref="AH422:AI422"/>
    <mergeCell ref="O424:P424"/>
    <mergeCell ref="O426:P426"/>
    <mergeCell ref="AB429:AC429"/>
    <mergeCell ref="AD429:AE429"/>
    <mergeCell ref="AH429:AI429"/>
    <mergeCell ref="B430:E430"/>
    <mergeCell ref="AH427:AI427"/>
    <mergeCell ref="B428:E428"/>
    <mergeCell ref="AB428:AC428"/>
    <mergeCell ref="AD428:AE428"/>
    <mergeCell ref="AH428:AI428"/>
    <mergeCell ref="Y434:AE434"/>
    <mergeCell ref="AH434:AI434"/>
    <mergeCell ref="N435:P435"/>
    <mergeCell ref="S435:W435"/>
    <mergeCell ref="AA435:AD435"/>
    <mergeCell ref="R431:S431"/>
    <mergeCell ref="T431:U431"/>
    <mergeCell ref="V431:W431"/>
    <mergeCell ref="A432:A447"/>
    <mergeCell ref="K432:M432"/>
    <mergeCell ref="N432:P432"/>
    <mergeCell ref="B434:E434"/>
    <mergeCell ref="N434:P434"/>
    <mergeCell ref="S434:W434"/>
    <mergeCell ref="N437:P437"/>
    <mergeCell ref="A427:A431"/>
    <mergeCell ref="N436:P436"/>
    <mergeCell ref="C445:E445"/>
    <mergeCell ref="N445:P445"/>
    <mergeCell ref="C446:E446"/>
    <mergeCell ref="N446:P446"/>
    <mergeCell ref="S446:W446"/>
    <mergeCell ref="AA436:AE436"/>
    <mergeCell ref="AA432:AE432"/>
    <mergeCell ref="AH432:AI432"/>
    <mergeCell ref="N440:P440"/>
    <mergeCell ref="AA440:AE440"/>
    <mergeCell ref="N441:P441"/>
    <mergeCell ref="N442:P442"/>
    <mergeCell ref="S442:W442"/>
    <mergeCell ref="Y442:AE442"/>
    <mergeCell ref="N438:P438"/>
    <mergeCell ref="S438:W438"/>
    <mergeCell ref="Y438:AE438"/>
    <mergeCell ref="N439:P439"/>
    <mergeCell ref="S439:W439"/>
    <mergeCell ref="AA439:AD439"/>
    <mergeCell ref="N433:P433"/>
    <mergeCell ref="AH433:AI433"/>
    <mergeCell ref="Y446:AE446"/>
    <mergeCell ref="C443:E443"/>
    <mergeCell ref="N443:P443"/>
    <mergeCell ref="S443:W443"/>
    <mergeCell ref="AA443:AD443"/>
    <mergeCell ref="C444:E444"/>
    <mergeCell ref="N444:P444"/>
    <mergeCell ref="AA444:AE444"/>
    <mergeCell ref="B453:E453"/>
    <mergeCell ref="R453:Z453"/>
    <mergeCell ref="AH453:AI453"/>
    <mergeCell ref="B454:E454"/>
    <mergeCell ref="AH454:AI454"/>
    <mergeCell ref="N447:P447"/>
    <mergeCell ref="S447:W447"/>
    <mergeCell ref="AA447:AD447"/>
    <mergeCell ref="A452:A484"/>
    <mergeCell ref="N452:P452"/>
    <mergeCell ref="V452:W452"/>
    <mergeCell ref="X452:Z452"/>
    <mergeCell ref="AA452:AE452"/>
    <mergeCell ref="B455:E455"/>
    <mergeCell ref="N455:P455"/>
    <mergeCell ref="L461:M461"/>
    <mergeCell ref="AH461:AI461"/>
    <mergeCell ref="AH455:AI455"/>
    <mergeCell ref="AH456:AI456"/>
    <mergeCell ref="S457:V457"/>
    <mergeCell ref="X457:AB457"/>
    <mergeCell ref="AD457:AF457"/>
    <mergeCell ref="AH457:AI457"/>
    <mergeCell ref="AH452:AI452"/>
    <mergeCell ref="AH462:AI462"/>
    <mergeCell ref="R464:Y464"/>
    <mergeCell ref="R465:Y465"/>
    <mergeCell ref="AB466:AE466"/>
    <mergeCell ref="N468:P468"/>
    <mergeCell ref="N469:P469"/>
    <mergeCell ref="AH469:AI469"/>
    <mergeCell ref="S458:V458"/>
    <mergeCell ref="X458:AE458"/>
    <mergeCell ref="N459:P459"/>
    <mergeCell ref="AH460:AI460"/>
    <mergeCell ref="AB474:AF474"/>
    <mergeCell ref="N475:P475"/>
    <mergeCell ref="AH475:AI475"/>
    <mergeCell ref="N476:P476"/>
    <mergeCell ref="AH476:AI476"/>
    <mergeCell ref="K477:M477"/>
    <mergeCell ref="AH477:AI477"/>
    <mergeCell ref="AH470:AI470"/>
    <mergeCell ref="N471:P471"/>
    <mergeCell ref="R471:T471"/>
    <mergeCell ref="AH471:AI471"/>
    <mergeCell ref="N472:P472"/>
    <mergeCell ref="R472:T472"/>
    <mergeCell ref="N485:P485"/>
    <mergeCell ref="U485:Z485"/>
    <mergeCell ref="AB485:AF485"/>
    <mergeCell ref="AH485:AI485"/>
    <mergeCell ref="K482:M482"/>
    <mergeCell ref="K483:M483"/>
    <mergeCell ref="N484:P484"/>
    <mergeCell ref="K478:M478"/>
    <mergeCell ref="N479:P479"/>
    <mergeCell ref="AH479:AI479"/>
    <mergeCell ref="N480:P480"/>
    <mergeCell ref="AH480:AI480"/>
    <mergeCell ref="AH481:AI481"/>
    <mergeCell ref="A486:A502"/>
    <mergeCell ref="AG504:AK504"/>
    <mergeCell ref="A505:D505"/>
    <mergeCell ref="E505:Y505"/>
    <mergeCell ref="Z505:AG505"/>
    <mergeCell ref="AH505:AK505"/>
    <mergeCell ref="U495:Z495"/>
    <mergeCell ref="AB495:AF495"/>
    <mergeCell ref="AH486:AI486"/>
    <mergeCell ref="U487:Z487"/>
    <mergeCell ref="AB487:AF487"/>
    <mergeCell ref="AH487:AI487"/>
    <mergeCell ref="U489:Z489"/>
    <mergeCell ref="AB489:AF489"/>
    <mergeCell ref="N491:P491"/>
    <mergeCell ref="U491:Z491"/>
    <mergeCell ref="AB491:AF491"/>
    <mergeCell ref="U499:Z499"/>
    <mergeCell ref="AB499:AF499"/>
    <mergeCell ref="L507:R507"/>
    <mergeCell ref="T507:X507"/>
    <mergeCell ref="Z507:AG507"/>
    <mergeCell ref="A508:D508"/>
    <mergeCell ref="F508:J508"/>
    <mergeCell ref="L508:R508"/>
    <mergeCell ref="T508:X508"/>
    <mergeCell ref="Z508:AG508"/>
    <mergeCell ref="A506:D506"/>
    <mergeCell ref="F506:J506"/>
    <mergeCell ref="L506:R506"/>
    <mergeCell ref="T506:X506"/>
    <mergeCell ref="Z506:AG506"/>
    <mergeCell ref="AI511:AK511"/>
    <mergeCell ref="A512:D512"/>
    <mergeCell ref="F512:J512"/>
    <mergeCell ref="L512:R512"/>
    <mergeCell ref="T512:X512"/>
    <mergeCell ref="Z512:AG512"/>
    <mergeCell ref="AI512:AK512"/>
    <mergeCell ref="A509:D509"/>
    <mergeCell ref="F509:J509"/>
    <mergeCell ref="L509:R509"/>
    <mergeCell ref="T509:X509"/>
    <mergeCell ref="Z509:AG509"/>
    <mergeCell ref="AI509:AK509"/>
    <mergeCell ref="A510:D510"/>
    <mergeCell ref="F510:J510"/>
    <mergeCell ref="L510:R510"/>
    <mergeCell ref="T510:X510"/>
    <mergeCell ref="Z510:AG510"/>
    <mergeCell ref="AI510:AK510"/>
    <mergeCell ref="AI515:AK515"/>
    <mergeCell ref="A519:D519"/>
    <mergeCell ref="E519:T519"/>
    <mergeCell ref="U519:AB519"/>
    <mergeCell ref="AC519:AG519"/>
    <mergeCell ref="AH519:AK519"/>
    <mergeCell ref="A513:D513"/>
    <mergeCell ref="F513:J513"/>
    <mergeCell ref="L513:R513"/>
    <mergeCell ref="T513:X513"/>
    <mergeCell ref="Z513:AG513"/>
    <mergeCell ref="AI513:AK513"/>
    <mergeCell ref="A514:D514"/>
    <mergeCell ref="F514:J514"/>
    <mergeCell ref="L514:R514"/>
    <mergeCell ref="T514:X514"/>
    <mergeCell ref="Z514:AG514"/>
    <mergeCell ref="AI514:AK514"/>
    <mergeCell ref="U526:AB526"/>
    <mergeCell ref="AD526:AG526"/>
    <mergeCell ref="A524:D524"/>
    <mergeCell ref="E524:T524"/>
    <mergeCell ref="U524:AB524"/>
    <mergeCell ref="A515:D515"/>
    <mergeCell ref="F515:J515"/>
    <mergeCell ref="L515:R515"/>
    <mergeCell ref="T515:X515"/>
    <mergeCell ref="Z515:AG515"/>
    <mergeCell ref="A521:D521"/>
    <mergeCell ref="E521:T521"/>
    <mergeCell ref="U521:AB521"/>
    <mergeCell ref="U360:AF360"/>
    <mergeCell ref="U361:AF361"/>
    <mergeCell ref="B335:E336"/>
    <mergeCell ref="A527:D527"/>
    <mergeCell ref="E528:T528"/>
    <mergeCell ref="U528:AB528"/>
    <mergeCell ref="AD528:AG528"/>
    <mergeCell ref="A528:D528"/>
    <mergeCell ref="A522:D522"/>
    <mergeCell ref="E522:T522"/>
    <mergeCell ref="U522:AB522"/>
    <mergeCell ref="AD522:AG522"/>
    <mergeCell ref="A523:D523"/>
    <mergeCell ref="E523:T523"/>
    <mergeCell ref="U523:AB523"/>
    <mergeCell ref="AD523:AG523"/>
    <mergeCell ref="A525:D525"/>
    <mergeCell ref="E525:T525"/>
    <mergeCell ref="U525:AB525"/>
    <mergeCell ref="AD525:AG525"/>
    <mergeCell ref="A526:D526"/>
    <mergeCell ref="F280:G281"/>
    <mergeCell ref="H280:J281"/>
    <mergeCell ref="K280:M281"/>
    <mergeCell ref="I275:J275"/>
    <mergeCell ref="N275:P275"/>
    <mergeCell ref="C277:E277"/>
    <mergeCell ref="A520:D520"/>
    <mergeCell ref="E520:T520"/>
    <mergeCell ref="A322:A332"/>
    <mergeCell ref="K337:P337"/>
    <mergeCell ref="B363:E363"/>
    <mergeCell ref="K362:P362"/>
    <mergeCell ref="R363:AF363"/>
    <mergeCell ref="N352:P352"/>
    <mergeCell ref="R352:W352"/>
    <mergeCell ref="U358:AF358"/>
    <mergeCell ref="U359:AF359"/>
    <mergeCell ref="A511:D511"/>
    <mergeCell ref="F511:J511"/>
    <mergeCell ref="L511:R511"/>
    <mergeCell ref="T511:X511"/>
    <mergeCell ref="Z511:AG511"/>
    <mergeCell ref="A507:D507"/>
    <mergeCell ref="F507:J507"/>
    <mergeCell ref="F335:G336"/>
    <mergeCell ref="AH370:AI370"/>
    <mergeCell ref="K344:M350"/>
    <mergeCell ref="N344:P345"/>
    <mergeCell ref="N346:P350"/>
    <mergeCell ref="X346:AE346"/>
    <mergeCell ref="Y348:AE348"/>
    <mergeCell ref="Z349:AF349"/>
    <mergeCell ref="S350:X350"/>
    <mergeCell ref="Z350:AF350"/>
    <mergeCell ref="V347:AE347"/>
    <mergeCell ref="N351:P351"/>
    <mergeCell ref="AC351:AE351"/>
    <mergeCell ref="AH365:AI365"/>
    <mergeCell ref="AH366:AI366"/>
    <mergeCell ref="H335:J336"/>
    <mergeCell ref="K335:M336"/>
    <mergeCell ref="K340:M343"/>
    <mergeCell ref="S341:Y341"/>
    <mergeCell ref="AA341:AB341"/>
    <mergeCell ref="N342:P342"/>
    <mergeCell ref="R368:U368"/>
    <mergeCell ref="V368:W368"/>
    <mergeCell ref="Y368:AC368"/>
    <mergeCell ref="AI524:AK524"/>
    <mergeCell ref="AI506:AK506"/>
    <mergeCell ref="E527:T527"/>
    <mergeCell ref="U527:AB527"/>
    <mergeCell ref="U520:AB520"/>
    <mergeCell ref="AD520:AG520"/>
    <mergeCell ref="AI520:AK520"/>
    <mergeCell ref="AI508:AK508"/>
    <mergeCell ref="AB493:AF493"/>
    <mergeCell ref="AI525:AK525"/>
    <mergeCell ref="AI507:AK507"/>
    <mergeCell ref="U501:Z501"/>
    <mergeCell ref="AB501:AF501"/>
    <mergeCell ref="U493:Z493"/>
    <mergeCell ref="N497:P497"/>
    <mergeCell ref="U497:Z497"/>
    <mergeCell ref="AB497:AF497"/>
    <mergeCell ref="AI526:AK526"/>
    <mergeCell ref="AI522:AK522"/>
    <mergeCell ref="AI523:AK523"/>
    <mergeCell ref="AD521:AG521"/>
    <mergeCell ref="AI521:AK521"/>
    <mergeCell ref="AD524:AG524"/>
    <mergeCell ref="E526:T526"/>
    <mergeCell ref="A529:D529"/>
    <mergeCell ref="E529:T529"/>
    <mergeCell ref="U529:AB529"/>
    <mergeCell ref="AD529:AG529"/>
    <mergeCell ref="AI529:AK529"/>
    <mergeCell ref="A337:A395"/>
    <mergeCell ref="AH397:AK397"/>
    <mergeCell ref="B398:E399"/>
    <mergeCell ref="F398:G399"/>
    <mergeCell ref="H398:J399"/>
    <mergeCell ref="K398:M399"/>
    <mergeCell ref="N398:AI398"/>
    <mergeCell ref="AJ398:AK399"/>
    <mergeCell ref="N399:P399"/>
    <mergeCell ref="Q399:AF399"/>
    <mergeCell ref="AG399:AI399"/>
    <mergeCell ref="AI528:AK528"/>
    <mergeCell ref="S386:Y386"/>
    <mergeCell ref="S388:Y388"/>
    <mergeCell ref="S390:Y390"/>
    <mergeCell ref="S392:Y392"/>
    <mergeCell ref="S394:Y394"/>
    <mergeCell ref="AD527:AG527"/>
    <mergeCell ref="AI527:AK527"/>
    <mergeCell ref="B532:E533"/>
    <mergeCell ref="AJ532:AK533"/>
    <mergeCell ref="AH534:AI534"/>
    <mergeCell ref="B535:E535"/>
    <mergeCell ref="AH535:AI535"/>
    <mergeCell ref="B536:E536"/>
    <mergeCell ref="AH536:AI536"/>
    <mergeCell ref="B537:E537"/>
    <mergeCell ref="AH537:AI537"/>
    <mergeCell ref="AH549:AI549"/>
    <mergeCell ref="AH552:AI552"/>
    <mergeCell ref="AH553:AI553"/>
    <mergeCell ref="AH554:AI554"/>
    <mergeCell ref="B555:E555"/>
    <mergeCell ref="AH538:AI538"/>
    <mergeCell ref="Q542:S542"/>
    <mergeCell ref="P543:AF543"/>
    <mergeCell ref="V544:AE544"/>
    <mergeCell ref="K545:N545"/>
    <mergeCell ref="AH545:AI545"/>
    <mergeCell ref="B546:E546"/>
    <mergeCell ref="Q546:AF546"/>
    <mergeCell ref="AH546:AI546"/>
    <mergeCell ref="T545:Y545"/>
    <mergeCell ref="Z545:AB545"/>
    <mergeCell ref="B562:E562"/>
    <mergeCell ref="AH562:AI562"/>
    <mergeCell ref="B563:E563"/>
    <mergeCell ref="AH563:AI563"/>
    <mergeCell ref="AH564:AI564"/>
    <mergeCell ref="N450:AI450"/>
    <mergeCell ref="F532:I533"/>
    <mergeCell ref="J532:AI532"/>
    <mergeCell ref="J533:N533"/>
    <mergeCell ref="O533:AF533"/>
    <mergeCell ref="AG533:AI533"/>
    <mergeCell ref="P556:AF556"/>
    <mergeCell ref="AH556:AI556"/>
    <mergeCell ref="B557:E557"/>
    <mergeCell ref="AH557:AI557"/>
    <mergeCell ref="B558:E558"/>
    <mergeCell ref="AH558:AI558"/>
    <mergeCell ref="AH559:AI559"/>
    <mergeCell ref="P561:AF561"/>
    <mergeCell ref="AH561:AI561"/>
    <mergeCell ref="B547:E547"/>
    <mergeCell ref="AH547:AI547"/>
    <mergeCell ref="Q548:AF548"/>
    <mergeCell ref="AH548:AI548"/>
  </mergeCells>
  <phoneticPr fontId="2"/>
  <conditionalFormatting sqref="A90">
    <cfRule type="expression" dxfId="54" priority="76">
      <formula>$P$86&lt;&gt;"■"</formula>
    </cfRule>
  </conditionalFormatting>
  <conditionalFormatting sqref="F366:G368">
    <cfRule type="expression" dxfId="53" priority="47">
      <formula>$AT$344=1</formula>
    </cfRule>
  </conditionalFormatting>
  <conditionalFormatting sqref="P90:AK90">
    <cfRule type="expression" dxfId="52" priority="146">
      <formula>$P$86="□"</formula>
    </cfRule>
    <cfRule type="expression" dxfId="51" priority="148">
      <formula>$U$86="■"</formula>
    </cfRule>
  </conditionalFormatting>
  <conditionalFormatting sqref="P171:AK171">
    <cfRule type="expression" dxfId="50" priority="80">
      <formula>$T$157&lt;&gt;"■"</formula>
    </cfRule>
  </conditionalFormatting>
  <conditionalFormatting sqref="Q365:AF367 Q368:R368 V368 X368:Y368 AD368 AF368 Q369:AF395">
    <cfRule type="expression" dxfId="49" priority="21">
      <formula>$Q$364="■"</formula>
    </cfRule>
  </conditionalFormatting>
  <conditionalFormatting sqref="Q366:AF367 Q368:R368 V368 X368:Y368 AD368 AF368">
    <cfRule type="expression" dxfId="48" priority="22">
      <formula>AND($AN$362=TRUE,$AQ$366&lt;6)</formula>
    </cfRule>
  </conditionalFormatting>
  <conditionalFormatting sqref="Q396:AF396">
    <cfRule type="expression" dxfId="47" priority="46">
      <formula>$Q$367="■"</formula>
    </cfRule>
  </conditionalFormatting>
  <conditionalFormatting sqref="Q400:AF410">
    <cfRule type="expression" dxfId="46" priority="26">
      <formula>$Q$338="■"</formula>
    </cfRule>
  </conditionalFormatting>
  <conditionalFormatting sqref="S374:Y374">
    <cfRule type="expression" dxfId="45" priority="20">
      <formula>$Q$374="□"</formula>
    </cfRule>
  </conditionalFormatting>
  <conditionalFormatting sqref="S375:Y375">
    <cfRule type="expression" dxfId="44" priority="18">
      <formula>$Q$375="□"</formula>
    </cfRule>
  </conditionalFormatting>
  <conditionalFormatting sqref="S376:Y376">
    <cfRule type="expression" dxfId="43" priority="17">
      <formula>$Q$376="□"</formula>
    </cfRule>
  </conditionalFormatting>
  <conditionalFormatting sqref="S377:Y377">
    <cfRule type="expression" dxfId="42" priority="16">
      <formula>$Q$377="□"</formula>
    </cfRule>
  </conditionalFormatting>
  <conditionalFormatting sqref="S378:Y378">
    <cfRule type="expression" dxfId="41" priority="15">
      <formula>$Q$378="□"</formula>
    </cfRule>
  </conditionalFormatting>
  <conditionalFormatting sqref="S379:Y379">
    <cfRule type="expression" dxfId="40" priority="14">
      <formula>$Q$379="□"</formula>
    </cfRule>
  </conditionalFormatting>
  <conditionalFormatting sqref="S380:Y380">
    <cfRule type="expression" dxfId="39" priority="13">
      <formula>$Q$380="□"</formula>
    </cfRule>
  </conditionalFormatting>
  <conditionalFormatting sqref="S381:Y381">
    <cfRule type="expression" dxfId="38" priority="12">
      <formula>$Q$381="□"</formula>
    </cfRule>
  </conditionalFormatting>
  <conditionalFormatting sqref="S382:Y382">
    <cfRule type="expression" dxfId="37" priority="11">
      <formula>$Q$382="□"</formula>
    </cfRule>
  </conditionalFormatting>
  <conditionalFormatting sqref="S384:Y384">
    <cfRule type="expression" dxfId="36" priority="10">
      <formula>$Q$384="□"</formula>
    </cfRule>
  </conditionalFormatting>
  <conditionalFormatting sqref="S386:Y386">
    <cfRule type="expression" dxfId="35" priority="9">
      <formula>$Q$386="□"</formula>
    </cfRule>
  </conditionalFormatting>
  <conditionalFormatting sqref="S388:Y388">
    <cfRule type="expression" dxfId="34" priority="8">
      <formula>$Q$388="□"</formula>
    </cfRule>
  </conditionalFormatting>
  <conditionalFormatting sqref="S390:Y390">
    <cfRule type="expression" dxfId="33" priority="7">
      <formula>$Q$390="□"</formula>
    </cfRule>
  </conditionalFormatting>
  <conditionalFormatting sqref="S392:Y392">
    <cfRule type="expression" dxfId="32" priority="6">
      <formula>$Q$392="□"</formula>
    </cfRule>
  </conditionalFormatting>
  <conditionalFormatting sqref="S394:Y394">
    <cfRule type="expression" dxfId="31" priority="5">
      <formula>$Q$394="□"</formula>
    </cfRule>
  </conditionalFormatting>
  <conditionalFormatting sqref="Y369:AE369">
    <cfRule type="expression" dxfId="30" priority="4">
      <formula>$Q$369="□"</formula>
    </cfRule>
  </conditionalFormatting>
  <conditionalFormatting sqref="Y369:AE371 S374:Y394">
    <cfRule type="expression" dxfId="29" priority="1">
      <formula>$Q$364="■"</formula>
    </cfRule>
  </conditionalFormatting>
  <conditionalFormatting sqref="Y370:AE370">
    <cfRule type="expression" dxfId="28" priority="3">
      <formula>$Q$370="□"</formula>
    </cfRule>
  </conditionalFormatting>
  <conditionalFormatting sqref="Y371:AE371">
    <cfRule type="expression" dxfId="27" priority="2">
      <formula>$Q$371="□"</formula>
    </cfRule>
  </conditionalFormatting>
  <conditionalFormatting sqref="AB366 AD368">
    <cfRule type="expression" dxfId="26" priority="19">
      <formula>$R$367="□"</formula>
    </cfRule>
  </conditionalFormatting>
  <dataValidations count="19">
    <dataValidation allowBlank="1" showInputMessage="1" showErrorMessage="1" sqref="C143" xr:uid="{00000000-0002-0000-0200-000000000000}"/>
    <dataValidation type="list" imeMode="on" allowBlank="1" showInputMessage="1" showErrorMessage="1" sqref="R228 Q225:Q227 Q229:Q241 Q250 Q253 Q246 AG485:AG487 R248:R249 AG226:AG228 AG242:AG245 AG250:AG251 AG283:AG286 AG313:AG315 AG309:AG310 AG411:AG413 AG420:AG422 AG427:AG429 AG432:AG434 AG452:AG457 AG460:AG462 AG469:AG471 AG475:AG477 AG479:AG481 AG255:AG257 AG262:AG264 AG272:AG274 AG267:AG270 Q243 Z243 AG340:AG344 H224 AG317:AG321 AG323:AG332 AG305:AG307 Y349:Y350 R350 AG400:AG407 AG552:AG554 O563 P536:P537 P539:P540 Q544 S544 AG556:AG559 AG561:AG564 AG534:AG538 J549 P546 P548 J545 O549 O552 O556:O557 O561 AG545:AG549 AG295:AG302 AG365:AG377" xr:uid="{00000000-0002-0000-0200-000001000000}">
      <formula1>"□,■"</formula1>
    </dataValidation>
    <dataValidation type="list" allowBlank="1" showInputMessage="1" showErrorMessage="1" sqref="F232:F235 H226:H229 F240:F241 F243:F244 F283:F285 H283:H286 Q282:Q283 S284:S292 Q307 T305:T308 AA305 R310 Y309 AB309:AB310 W310 Q312:Q313 V313 AA313 V315 Y315 AC315 S152:S153 Q315:Q318 Q320 AB152 K155 S155 AA155 K157 T157 K169 O169 S169 Y169 Y351:Y353 AB351:AB353 Q354 Y355:Y356 AB355:AB356 Q357:Q358 H279:H281 B234 B279:B281 F279:F281 H412:H415 H421:H424 N415 N419 N422 N424 N426 R418 W418 AA416 W414 AB414 R420 W420 AB421:AB426 AD421:AD426 H428:H431 H433:H436 F433:F435 F437:F439 F441:F443 F445:F451 F453:F457 H453:H456 Q432:Q433 Q436:Q437 Q440:Q441 Q444:Q445 AB453 AD453 Q454:Q455 R457:R458 W457 AC457 Q459:Q461 AA462:AA465 AD462:AD465 W466 Z466 AA467 AD467 Q468:Q473 U469 Y469:Y470 AC470 T470 V471:V472 AA471:AA472 R474 V474 AA474 Q475:Q477 S478 AA478 Q479:Q480 Q483:Q484 R481:R482 Z481 Y480 H486:H489 T485:T502 X486 X490 X488 X492 X494 X496 X498 X500 X502 AA485 AA487 AA489 AA491 AA493 AA495 AA497 AA499 AA501 B244 R414 R416 V411 AA411 R411 B443:B446 K461 K491 K497 F256:F259 H256:H259 H263:H266 F268:F270 H268:H271 R256 U256 X256 AB256 R258:R261 AB258:AB260 W260 Q262:Q263 R264:R265 W263:W265 AB263:AB265 W268 AB268:AB269 W272:W276 AB272 AB274:AB276 B265 B271 Q266 B277 B228:B229 F323:F325 H323:H326 Q322:Q323 R326 U326 AB326 Q327:Q329 Q331 H338:H341 AD317:AD318 AB317:AB318 Y319 C100:C101 F338:F344 C123:C124 C126:C127 C134 C108:C110 C139 C98 C105 C136 C142 P86 U86 C152:C153 K152 R341 Q342 Q349 R343 Q337:Q340 Q344:Q345 F226:F229 F273:F276 H273:H276 AC520:AC529 H363:H366 AC406 Z406 Q400:Q410 E506:E515 K506:K515 S506:S515 AH506:AH515 AH520:AH529 Q351 O534 Q293:Q298 Q302:Q305 Q300 F363:F368 Q360:Q364 Q388 Q394 Q390 Q392 Q386 Q374:Q382 Q384 Q369:Q371 R365:R367" xr:uid="{00000000-0002-0000-0200-000002000000}">
      <formula1>"■,□"</formula1>
    </dataValidation>
    <dataValidation type="list" imeMode="on" allowBlank="1" sqref="AD428:AE430 V429:W431" xr:uid="{00000000-0002-0000-0200-000003000000}">
      <formula1>"%,%以上"</formula1>
    </dataValidation>
    <dataValidation type="list" allowBlank="1" showInputMessage="1" showErrorMessage="1" sqref="AA432:AE432 AA436:AE436 AA440:AE440 AA444:AE444" xr:uid="{00000000-0002-0000-0200-000004000000}">
      <formula1>"Ｔ－４,Ｔ－３,Ｔ－２,Ｔ－１"</formula1>
    </dataValidation>
    <dataValidation type="list" imeMode="on" allowBlank="1" sqref="Y253:AE253" xr:uid="{00000000-0002-0000-0200-00001E000000}">
      <formula1>"支持杭,摩擦杭"</formula1>
    </dataValidation>
    <dataValidation type="list" imeMode="on" allowBlank="1" sqref="T245:AE245" xr:uid="{00000000-0002-0000-0200-00001F000000}">
      <formula1>"スクリューウエイト貫入試験,表面波探査法,ボーリング調査,平板載荷試験,標準貫入試験"</formula1>
    </dataValidation>
    <dataValidation type="list" imeMode="on" allowBlank="1" sqref="T247:AE247" xr:uid="{00000000-0002-0000-0200-000020000000}">
      <formula1>"表層改良工法,湿式柱状改良工法,小口径鋼管杭工法,柱状改良工法"</formula1>
    </dataValidation>
    <dataValidation type="list" imeMode="on" allowBlank="1" sqref="Y251:AE251" xr:uid="{00000000-0002-0000-0200-000021000000}">
      <formula1>"鉄筋コンクリート造"</formula1>
    </dataValidation>
    <dataValidation type="list" imeMode="on" allowBlank="1" sqref="Y252:AE252" xr:uid="{00000000-0002-0000-0200-000022000000}">
      <formula1>"布基礎,べた基礎等,独立基礎"</formula1>
    </dataValidation>
    <dataValidation type="list" imeMode="on" allowBlank="1" showInputMessage="1" sqref="AA171:AB171 AF171:AG171" xr:uid="{00000000-0002-0000-0200-000025000000}">
      <formula1>"□,■"</formula1>
    </dataValidation>
    <dataValidation type="list" imeMode="on" allowBlank="1" sqref="C341" xr:uid="{00000000-0002-0000-0200-000026000000}">
      <formula1>"8,7,6,5,4,3,2,1"</formula1>
    </dataValidation>
    <dataValidation type="list" imeMode="on" allowBlank="1" sqref="U360:AF361" xr:uid="{00000000-0002-0000-0200-000028000000}">
      <formula1>INDIRECT($AR$328)</formula1>
    </dataValidation>
    <dataValidation type="list" imeMode="on" allowBlank="1" showInputMessage="1" sqref="K168:R168" xr:uid="{00000000-0002-0000-0200-00002F000000}">
      <formula1>"木,鉄骨,RC,SRC"</formula1>
    </dataValidation>
    <dataValidation type="list" imeMode="on" allowBlank="1" showInputMessage="1" sqref="Z168:AG168" xr:uid="{E6BF13EA-D71F-423A-ADA0-1117A772A6F6}">
      <formula1>"木,鉄骨,RC,SRC,―"</formula1>
    </dataValidation>
    <dataValidation type="list" imeMode="on" allowBlank="1" sqref="AD372:AF372" xr:uid="{EC73258A-CA31-4805-A8FD-54DDADDEAD72}">
      <formula1>$AX$311:$AX$315</formula1>
    </dataValidation>
    <dataValidation imeMode="on" allowBlank="1" sqref="C365" xr:uid="{A17D72AB-2BE5-4DE3-B13C-82F835AD7F53}"/>
    <dataValidation type="list" imeMode="on" allowBlank="1" sqref="AD373:AE373" xr:uid="{C0277A2B-F1CA-4511-AA29-82F81546DDB6}">
      <formula1>$AX$317:$AX$321</formula1>
    </dataValidation>
    <dataValidation type="list" allowBlank="1" showInputMessage="1" showErrorMessage="1" sqref="U358:AF359" xr:uid="{953134AA-B42C-450E-829F-EA7ACAAC5942}">
      <formula1>INDIRECT($AX$281)</formula1>
    </dataValidation>
  </dataValidations>
  <printOptions horizontalCentered="1"/>
  <pageMargins left="0.74803149606299213" right="0.55118110236220474" top="0.15748031496062992" bottom="0.15748031496062992" header="0.11811023622047245" footer="0.11811023622047245"/>
  <pageSetup paperSize="9" scale="95" orientation="portrait" r:id="rId1"/>
  <headerFooter>
    <oddFooter>&amp;L&amp;"BIZ UDゴシック,標準"&amp;8 2025/12/01改訂&amp;R&amp;"BIZ UDゴシック,標準"&amp;8一般社団法人ベターリビング</oddFooter>
  </headerFooter>
  <rowBreaks count="11" manualBreakCount="11">
    <brk id="53" max="16383" man="1"/>
    <brk id="91" max="16383" man="1"/>
    <brk id="144" max="16383" man="1"/>
    <brk id="173" max="16383" man="1"/>
    <brk id="213" max="16383" man="1"/>
    <brk id="278" max="16383" man="1"/>
    <brk id="333" max="37" man="1"/>
    <brk id="396" max="37" man="1"/>
    <brk id="448" max="37" man="1"/>
    <brk id="503" max="37" man="1"/>
    <brk id="530" max="37" man="1"/>
  </rowBreaks>
  <drawing r:id="rId2"/>
  <legacyDrawing r:id="rId3"/>
  <controls>
    <mc:AlternateContent xmlns:mc="http://schemas.openxmlformats.org/markup-compatibility/2006">
      <mc:Choice Requires="x14">
        <control shapeId="66561" r:id="rId4" name="評価対象外1">
          <controlPr defaultSize="0" autoLine="0" linkedCell="#REF!" r:id="rId5">
            <anchor moveWithCells="1">
              <from>
                <xdr:col>1</xdr:col>
                <xdr:colOff>47625</xdr:colOff>
                <xdr:row>645</xdr:row>
                <xdr:rowOff>0</xdr:rowOff>
              </from>
              <to>
                <xdr:col>1</xdr:col>
                <xdr:colOff>57150</xdr:colOff>
                <xdr:row>645</xdr:row>
                <xdr:rowOff>9525</xdr:rowOff>
              </to>
            </anchor>
          </controlPr>
        </control>
      </mc:Choice>
      <mc:Fallback>
        <control shapeId="66561" r:id="rId4" name="評価対象外1"/>
      </mc:Fallback>
    </mc:AlternateContent>
    <mc:AlternateContent xmlns:mc="http://schemas.openxmlformats.org/markup-compatibility/2006">
      <mc:Choice Requires="x14">
        <control shapeId="66562" r:id="rId6" name="CheckBox1">
          <controlPr defaultSize="0" autoLine="0" linkedCell="#REF!" r:id="rId5">
            <anchor moveWithCells="1">
              <from>
                <xdr:col>1</xdr:col>
                <xdr:colOff>47625</xdr:colOff>
                <xdr:row>645</xdr:row>
                <xdr:rowOff>0</xdr:rowOff>
              </from>
              <to>
                <xdr:col>1</xdr:col>
                <xdr:colOff>57150</xdr:colOff>
                <xdr:row>645</xdr:row>
                <xdr:rowOff>9525</xdr:rowOff>
              </to>
            </anchor>
          </controlPr>
        </control>
      </mc:Choice>
      <mc:Fallback>
        <control shapeId="66562" r:id="rId6"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D4FF-3C7A-4CFB-8679-1A122EE5C06A}">
  <sheetPr codeName="Sheet4">
    <tabColor theme="4" tint="0.79998168889431442"/>
  </sheetPr>
  <dimension ref="A1:BK587"/>
  <sheetViews>
    <sheetView showGridLines="0" showZeros="0" zoomScaleNormal="100" zoomScaleSheetLayoutView="100" workbookViewId="0"/>
  </sheetViews>
  <sheetFormatPr defaultColWidth="9" defaultRowHeight="18.75"/>
  <cols>
    <col min="1" max="37" width="2.125" style="109" customWidth="1"/>
    <col min="38" max="52" width="2.625" style="109" hidden="1" customWidth="1"/>
    <col min="53" max="193" width="2.625" style="109" customWidth="1"/>
    <col min="194" max="16384" width="9" style="109"/>
  </cols>
  <sheetData>
    <row r="1" spans="1:37" s="5" customFormat="1" ht="14.1" customHeight="1"/>
    <row r="2" spans="1:37" s="5" customFormat="1" ht="14.1" customHeight="1">
      <c r="A2" s="5" t="s">
        <v>71</v>
      </c>
    </row>
    <row r="3" spans="1:37" s="5" customFormat="1" ht="14.1" customHeight="1"/>
    <row r="4" spans="1:37" s="5" customFormat="1" ht="14.1" customHeight="1">
      <c r="A4" s="1168" t="s">
        <v>72</v>
      </c>
      <c r="B4" s="1168"/>
      <c r="C4" s="1168"/>
      <c r="D4" s="1168"/>
      <c r="E4" s="1168"/>
      <c r="F4" s="1168"/>
      <c r="G4" s="1168"/>
      <c r="H4" s="1168"/>
      <c r="I4" s="1168"/>
      <c r="J4" s="1168"/>
      <c r="K4" s="1168"/>
      <c r="L4" s="1168"/>
      <c r="M4" s="1168"/>
      <c r="N4" s="1168"/>
      <c r="O4" s="1168"/>
      <c r="P4" s="1168"/>
      <c r="Q4" s="1168"/>
      <c r="R4" s="1168"/>
      <c r="S4" s="1168"/>
      <c r="T4" s="1168"/>
      <c r="U4" s="1168"/>
      <c r="V4" s="1168"/>
      <c r="W4" s="1168"/>
      <c r="X4" s="1168"/>
      <c r="Y4" s="1168"/>
      <c r="Z4" s="1168"/>
      <c r="AA4" s="1168"/>
      <c r="AB4" s="1168"/>
      <c r="AC4" s="1168"/>
      <c r="AD4" s="1168"/>
      <c r="AE4" s="1168"/>
      <c r="AF4" s="1168"/>
      <c r="AG4" s="1168"/>
      <c r="AH4" s="1168"/>
      <c r="AI4" s="1168"/>
      <c r="AJ4" s="1168"/>
      <c r="AK4" s="1168"/>
    </row>
    <row r="5" spans="1:37" s="5" customFormat="1" ht="14.1" customHeight="1"/>
    <row r="6" spans="1:37" s="5" customFormat="1" ht="14.1" customHeight="1">
      <c r="A6" s="1147" t="s">
        <v>73</v>
      </c>
      <c r="B6" s="1147"/>
      <c r="C6" s="1147"/>
      <c r="D6" s="1147"/>
      <c r="E6" s="1147"/>
      <c r="F6" s="1147"/>
      <c r="G6" s="1147"/>
      <c r="H6" s="1147"/>
      <c r="I6" s="1147"/>
      <c r="J6" s="1147"/>
      <c r="K6" s="1147"/>
      <c r="L6" s="1147"/>
      <c r="M6" s="1147"/>
      <c r="N6" s="1147"/>
      <c r="O6" s="1147"/>
      <c r="P6" s="1147"/>
      <c r="Q6" s="1147"/>
      <c r="R6" s="1147"/>
      <c r="S6" s="1147"/>
      <c r="T6" s="1147"/>
      <c r="U6" s="1147"/>
      <c r="V6" s="1147"/>
      <c r="W6" s="1147"/>
      <c r="X6" s="1147"/>
      <c r="Y6" s="1147"/>
      <c r="Z6" s="1147"/>
      <c r="AA6" s="1147"/>
      <c r="AB6" s="1147"/>
      <c r="AC6" s="1147"/>
      <c r="AD6" s="1147"/>
      <c r="AE6" s="1147"/>
      <c r="AF6" s="1147"/>
      <c r="AG6" s="1147"/>
      <c r="AH6" s="1147"/>
      <c r="AI6" s="1147"/>
      <c r="AJ6" s="1147"/>
      <c r="AK6" s="1147"/>
    </row>
    <row r="7" spans="1:37" s="5" customFormat="1" ht="14.1" customHeight="1">
      <c r="A7" s="6" t="s">
        <v>74</v>
      </c>
      <c r="B7" s="6"/>
      <c r="C7" s="6"/>
      <c r="D7" s="6"/>
      <c r="E7" s="6"/>
      <c r="F7" s="6"/>
      <c r="G7" s="6"/>
      <c r="H7" s="6"/>
      <c r="I7" s="6"/>
      <c r="J7" s="6"/>
      <c r="K7" s="6"/>
      <c r="L7" s="6"/>
      <c r="M7" s="6"/>
      <c r="N7" s="6"/>
      <c r="O7" s="6"/>
      <c r="P7" s="6"/>
      <c r="Q7" s="6"/>
      <c r="R7" s="6"/>
      <c r="S7" s="6"/>
      <c r="T7" s="6"/>
      <c r="U7" s="6"/>
      <c r="V7" s="6"/>
      <c r="W7" s="6"/>
      <c r="X7" s="6"/>
      <c r="Y7" s="6"/>
      <c r="Z7" s="6"/>
      <c r="AA7" s="1169"/>
      <c r="AB7" s="1169"/>
      <c r="AC7" s="1169"/>
      <c r="AD7" s="1169"/>
      <c r="AE7" s="6" t="s">
        <v>75</v>
      </c>
      <c r="AF7" s="1169"/>
      <c r="AG7" s="1169"/>
      <c r="AH7" s="6" t="s">
        <v>76</v>
      </c>
      <c r="AI7" s="1169"/>
      <c r="AJ7" s="1169"/>
      <c r="AK7" s="6" t="s">
        <v>77</v>
      </c>
    </row>
    <row r="8" spans="1:37" s="5" customFormat="1" ht="14.1" customHeight="1">
      <c r="A8" s="6"/>
      <c r="B8" s="6"/>
      <c r="C8" s="6" t="s">
        <v>918</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78</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1170"/>
      <c r="X11" s="1170"/>
      <c r="Y11" s="1170"/>
      <c r="Z11" s="1170"/>
      <c r="AA11" s="1170"/>
      <c r="AB11" s="1170"/>
      <c r="AC11" s="1170"/>
      <c r="AD11" s="1170"/>
      <c r="AE11" s="1170"/>
      <c r="AF11" s="1170"/>
      <c r="AG11" s="1170"/>
      <c r="AH11" s="1170"/>
      <c r="AI11" s="1170"/>
      <c r="AJ11" s="1170"/>
      <c r="AK11" s="1170"/>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1170"/>
      <c r="X12" s="1170"/>
      <c r="Y12" s="1170"/>
      <c r="Z12" s="1170"/>
      <c r="AA12" s="1170"/>
      <c r="AB12" s="1170"/>
      <c r="AC12" s="1170"/>
      <c r="AD12" s="1170"/>
      <c r="AE12" s="1170"/>
      <c r="AF12" s="1170"/>
      <c r="AG12" s="1170"/>
      <c r="AH12" s="1170"/>
      <c r="AI12" s="1170"/>
      <c r="AJ12" s="1170"/>
      <c r="AK12" s="1170"/>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79</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1155"/>
      <c r="X14" s="1155"/>
      <c r="Y14" s="1155"/>
      <c r="Z14" s="1155"/>
      <c r="AA14" s="1155"/>
      <c r="AB14" s="1155"/>
      <c r="AC14" s="1155"/>
      <c r="AD14" s="1155"/>
      <c r="AE14" s="1155"/>
      <c r="AF14" s="1155"/>
      <c r="AG14" s="1155"/>
      <c r="AH14" s="1155"/>
      <c r="AI14" s="1155"/>
      <c r="AJ14" s="1155"/>
      <c r="AK14" s="1155"/>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1155"/>
      <c r="X15" s="1155"/>
      <c r="Y15" s="1155"/>
      <c r="Z15" s="1155"/>
      <c r="AA15" s="1155"/>
      <c r="AB15" s="1155"/>
      <c r="AC15" s="1155"/>
      <c r="AD15" s="1155"/>
      <c r="AE15" s="1155"/>
      <c r="AF15" s="1155"/>
      <c r="AG15" s="1155"/>
      <c r="AH15" s="1155"/>
      <c r="AI15" s="1155"/>
      <c r="AJ15" s="1155"/>
      <c r="AK15" s="1155"/>
    </row>
    <row r="16" spans="1:37" s="5" customFormat="1" ht="14.1" customHeight="1"/>
    <row r="17" spans="1:37" s="5" customFormat="1" ht="14.1" customHeight="1">
      <c r="A17" s="1173" t="s">
        <v>80</v>
      </c>
      <c r="B17" s="1174"/>
      <c r="C17" s="1174"/>
      <c r="D17" s="1174"/>
      <c r="E17" s="1174"/>
      <c r="F17" s="1174"/>
      <c r="G17" s="1174"/>
      <c r="H17" s="1174"/>
      <c r="I17" s="1174"/>
      <c r="J17" s="1174"/>
      <c r="K17" s="1174"/>
      <c r="L17" s="1174"/>
      <c r="M17" s="1174"/>
      <c r="N17" s="1174"/>
      <c r="O17" s="1174"/>
      <c r="P17" s="1174"/>
      <c r="Q17" s="1174"/>
      <c r="R17" s="1174"/>
      <c r="S17" s="1174"/>
      <c r="T17" s="1174"/>
      <c r="U17" s="1174"/>
      <c r="V17" s="1174"/>
      <c r="W17" s="1174"/>
      <c r="X17" s="1174"/>
      <c r="Y17" s="1174"/>
      <c r="Z17" s="1174"/>
      <c r="AA17" s="1174"/>
      <c r="AB17" s="1174"/>
      <c r="AC17" s="1174"/>
      <c r="AD17" s="1174"/>
      <c r="AE17" s="1174"/>
      <c r="AF17" s="1174"/>
      <c r="AG17" s="1174"/>
      <c r="AH17" s="1174"/>
      <c r="AI17" s="1174"/>
      <c r="AJ17" s="1174"/>
      <c r="AK17" s="1174"/>
    </row>
    <row r="18" spans="1:37" s="5" customFormat="1" ht="14.1" customHeight="1">
      <c r="A18" s="1174"/>
      <c r="B18" s="1174"/>
      <c r="C18" s="1174"/>
      <c r="D18" s="1174"/>
      <c r="E18" s="1174"/>
      <c r="F18" s="1174"/>
      <c r="G18" s="1174"/>
      <c r="H18" s="1174"/>
      <c r="I18" s="1174"/>
      <c r="J18" s="1174"/>
      <c r="K18" s="1174"/>
      <c r="L18" s="1174"/>
      <c r="M18" s="1174"/>
      <c r="N18" s="1174"/>
      <c r="O18" s="1174"/>
      <c r="P18" s="1174"/>
      <c r="Q18" s="1174"/>
      <c r="R18" s="1174"/>
      <c r="S18" s="1174"/>
      <c r="T18" s="1174"/>
      <c r="U18" s="1174"/>
      <c r="V18" s="1174"/>
      <c r="W18" s="1174"/>
      <c r="X18" s="1174"/>
      <c r="Y18" s="1174"/>
      <c r="Z18" s="1174"/>
      <c r="AA18" s="1174"/>
      <c r="AB18" s="1174"/>
      <c r="AC18" s="1174"/>
      <c r="AD18" s="1174"/>
      <c r="AE18" s="1174"/>
      <c r="AF18" s="1174"/>
      <c r="AG18" s="1174"/>
      <c r="AH18" s="1174"/>
      <c r="AI18" s="1174"/>
      <c r="AJ18" s="1174"/>
      <c r="AK18" s="1174"/>
    </row>
    <row r="19" spans="1:37" s="5" customFormat="1" ht="14.1" customHeight="1">
      <c r="A19" s="1174"/>
      <c r="B19" s="1174"/>
      <c r="C19" s="1174"/>
      <c r="D19" s="1174"/>
      <c r="E19" s="1174"/>
      <c r="F19" s="1174"/>
      <c r="G19" s="1174"/>
      <c r="H19" s="1174"/>
      <c r="I19" s="1174"/>
      <c r="J19" s="1174"/>
      <c r="K19" s="1174"/>
      <c r="L19" s="1174"/>
      <c r="M19" s="1174"/>
      <c r="N19" s="1174"/>
      <c r="O19" s="1174"/>
      <c r="P19" s="1174"/>
      <c r="Q19" s="1174"/>
      <c r="R19" s="1174"/>
      <c r="S19" s="1174"/>
      <c r="T19" s="1174"/>
      <c r="U19" s="1174"/>
      <c r="V19" s="1174"/>
      <c r="W19" s="1174"/>
      <c r="X19" s="1174"/>
      <c r="Y19" s="1174"/>
      <c r="Z19" s="1174"/>
      <c r="AA19" s="1174"/>
      <c r="AB19" s="1174"/>
      <c r="AC19" s="1174"/>
      <c r="AD19" s="1174"/>
      <c r="AE19" s="1174"/>
      <c r="AF19" s="1174"/>
      <c r="AG19" s="1174"/>
      <c r="AH19" s="1174"/>
      <c r="AI19" s="1174"/>
      <c r="AJ19" s="1174" t="b">
        <v>1</v>
      </c>
      <c r="AK19" s="1174"/>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81</v>
      </c>
      <c r="C49" s="9"/>
      <c r="D49" s="9"/>
      <c r="E49" s="9"/>
      <c r="F49" s="9"/>
      <c r="G49" s="9"/>
      <c r="H49" s="9"/>
      <c r="I49" s="9"/>
      <c r="J49" s="9"/>
      <c r="K49" s="9"/>
      <c r="L49" s="9"/>
      <c r="M49" s="9"/>
      <c r="N49" s="10"/>
      <c r="O49" s="11" t="s">
        <v>82</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75</v>
      </c>
      <c r="H50" s="9"/>
      <c r="I50" s="9"/>
      <c r="J50" s="9" t="s">
        <v>76</v>
      </c>
      <c r="K50" s="9"/>
      <c r="L50" s="9"/>
      <c r="M50" s="9" t="s">
        <v>77</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83</v>
      </c>
      <c r="D51" s="9"/>
      <c r="E51" s="9"/>
      <c r="F51" s="9"/>
      <c r="G51" s="9"/>
      <c r="H51" s="9"/>
      <c r="I51" s="9"/>
      <c r="J51" s="9"/>
      <c r="K51" s="9"/>
      <c r="L51" s="9"/>
      <c r="M51" s="9" t="s">
        <v>84</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85</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2"/>
      <c r="D54" s="22"/>
      <c r="E54" s="22"/>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row>
    <row r="55" spans="1:37" s="5" customFormat="1" ht="14.1" customHeight="1">
      <c r="A55" s="1147" t="s">
        <v>87</v>
      </c>
      <c r="B55" s="1147"/>
      <c r="C55" s="1147"/>
      <c r="D55" s="1147"/>
      <c r="E55" s="1147"/>
      <c r="F55" s="1147"/>
      <c r="G55" s="1147"/>
      <c r="H55" s="1147"/>
      <c r="I55" s="1147"/>
      <c r="J55" s="1147"/>
      <c r="K55" s="1147"/>
      <c r="L55" s="1147"/>
      <c r="M55" s="1147"/>
      <c r="N55" s="1147"/>
      <c r="O55" s="1147"/>
      <c r="P55" s="1147"/>
      <c r="Q55" s="1147"/>
      <c r="R55" s="1147"/>
      <c r="S55" s="1147"/>
      <c r="T55" s="1147"/>
      <c r="U55" s="1147"/>
      <c r="V55" s="1147"/>
      <c r="W55" s="1147"/>
      <c r="X55" s="1147"/>
      <c r="Y55" s="1147"/>
      <c r="Z55" s="1147"/>
      <c r="AA55" s="1147"/>
      <c r="AB55" s="1147"/>
      <c r="AC55" s="1147"/>
      <c r="AD55" s="1147"/>
      <c r="AE55" s="1147"/>
      <c r="AF55" s="1147"/>
      <c r="AG55" s="1147"/>
      <c r="AH55" s="1147"/>
      <c r="AI55" s="1147"/>
      <c r="AJ55" s="1147"/>
      <c r="AK55" s="1147"/>
    </row>
    <row r="56" spans="1:37" s="5" customFormat="1" ht="20.100000000000001" customHeight="1">
      <c r="A56" s="6" t="s">
        <v>88</v>
      </c>
      <c r="B56" s="6"/>
      <c r="C56" s="6"/>
      <c r="D56" s="6"/>
      <c r="E56" s="6"/>
      <c r="F56" s="6"/>
      <c r="G56" s="6"/>
      <c r="H56" s="6"/>
      <c r="I56" s="6"/>
      <c r="J56" s="6"/>
      <c r="K56" s="6"/>
      <c r="L56" s="6"/>
      <c r="M56" s="6"/>
      <c r="N56" s="6"/>
      <c r="O56" s="6"/>
    </row>
    <row r="57" spans="1:37" s="5" customFormat="1" ht="20.100000000000001" customHeight="1">
      <c r="A57" s="6" t="s">
        <v>89</v>
      </c>
      <c r="B57" s="6"/>
      <c r="C57" s="6"/>
      <c r="D57" s="6"/>
      <c r="E57" s="6"/>
      <c r="F57" s="6"/>
      <c r="G57" s="6"/>
      <c r="H57" s="6"/>
      <c r="I57" s="6"/>
      <c r="J57" s="6"/>
      <c r="K57" s="6"/>
      <c r="L57" s="6"/>
      <c r="M57" s="6"/>
      <c r="N57" s="6"/>
      <c r="O57" s="6"/>
    </row>
    <row r="58" spans="1:37" s="5" customFormat="1" ht="20.100000000000001" customHeight="1">
      <c r="A58" s="1171" t="s">
        <v>90</v>
      </c>
      <c r="B58" s="1171"/>
      <c r="C58" s="1171"/>
      <c r="D58" s="1171"/>
      <c r="E58" s="1171"/>
      <c r="F58" s="1171"/>
      <c r="G58" s="1171"/>
      <c r="H58" s="1171"/>
      <c r="I58" s="1171"/>
      <c r="J58" s="1171"/>
      <c r="K58" s="1171"/>
      <c r="L58" s="1171"/>
      <c r="M58" s="1171"/>
      <c r="N58" s="1171"/>
      <c r="O58" s="1171"/>
      <c r="P58" s="1172"/>
      <c r="Q58" s="1172"/>
      <c r="R58" s="1172"/>
      <c r="S58" s="1172"/>
      <c r="T58" s="1172"/>
      <c r="U58" s="1172"/>
      <c r="V58" s="1172"/>
      <c r="W58" s="1172"/>
      <c r="X58" s="1172"/>
      <c r="Y58" s="1172"/>
      <c r="Z58" s="1172"/>
      <c r="AA58" s="1172"/>
      <c r="AB58" s="1172"/>
      <c r="AC58" s="1172"/>
      <c r="AD58" s="1172"/>
      <c r="AE58" s="1172"/>
      <c r="AF58" s="1172"/>
      <c r="AG58" s="1172"/>
      <c r="AH58" s="1172"/>
      <c r="AI58" s="1172"/>
      <c r="AJ58" s="1172"/>
      <c r="AK58" s="1172"/>
    </row>
    <row r="59" spans="1:37" s="5" customFormat="1" ht="20.100000000000001" customHeight="1">
      <c r="A59" s="1171" t="s">
        <v>91</v>
      </c>
      <c r="B59" s="1171"/>
      <c r="C59" s="1171"/>
      <c r="D59" s="1171"/>
      <c r="E59" s="1171"/>
      <c r="F59" s="1171"/>
      <c r="G59" s="1171"/>
      <c r="H59" s="1171"/>
      <c r="I59" s="1171"/>
      <c r="J59" s="1171"/>
      <c r="K59" s="1171"/>
      <c r="L59" s="1171"/>
      <c r="M59" s="1171"/>
      <c r="N59" s="1171"/>
      <c r="O59" s="1171"/>
      <c r="P59" s="1157"/>
      <c r="Q59" s="1157"/>
      <c r="R59" s="1157"/>
      <c r="S59" s="1157"/>
      <c r="T59" s="1157"/>
      <c r="U59" s="1157"/>
      <c r="V59" s="1157"/>
      <c r="W59" s="1157"/>
      <c r="X59" s="1157"/>
      <c r="Y59" s="1157"/>
      <c r="Z59" s="1157"/>
      <c r="AA59" s="1157"/>
      <c r="AB59" s="1157"/>
      <c r="AC59" s="1157"/>
      <c r="AD59" s="1157"/>
      <c r="AE59" s="1157"/>
      <c r="AF59" s="1157"/>
      <c r="AG59" s="1157"/>
      <c r="AH59" s="1157"/>
      <c r="AI59" s="1157"/>
      <c r="AJ59" s="1157"/>
      <c r="AK59" s="1157"/>
    </row>
    <row r="60" spans="1:37" s="5" customFormat="1" ht="20.100000000000001" customHeight="1">
      <c r="A60" s="1171" t="s">
        <v>92</v>
      </c>
      <c r="B60" s="1171"/>
      <c r="C60" s="1171"/>
      <c r="D60" s="1171"/>
      <c r="E60" s="1171"/>
      <c r="F60" s="1171"/>
      <c r="G60" s="1171"/>
      <c r="H60" s="1171"/>
      <c r="I60" s="1171"/>
      <c r="J60" s="1171"/>
      <c r="K60" s="1171"/>
      <c r="L60" s="1171"/>
      <c r="M60" s="1171"/>
      <c r="N60" s="1171"/>
      <c r="O60" s="1171"/>
      <c r="P60" s="1157"/>
      <c r="Q60" s="1157"/>
      <c r="R60" s="1157"/>
      <c r="S60" s="1157"/>
      <c r="T60" s="1157"/>
      <c r="U60" s="1157"/>
      <c r="V60" s="1157"/>
      <c r="W60" s="1157"/>
      <c r="X60" s="319"/>
      <c r="Y60" s="319"/>
      <c r="Z60" s="319"/>
      <c r="AA60" s="319"/>
      <c r="AB60" s="319"/>
      <c r="AC60" s="319"/>
      <c r="AD60" s="319"/>
      <c r="AE60" s="319"/>
      <c r="AF60" s="319"/>
      <c r="AG60" s="319"/>
      <c r="AH60" s="319"/>
      <c r="AI60" s="319"/>
      <c r="AJ60" s="319"/>
      <c r="AK60" s="319"/>
    </row>
    <row r="61" spans="1:37" s="5" customFormat="1" ht="20.100000000000001" customHeight="1">
      <c r="A61" s="1171" t="s">
        <v>93</v>
      </c>
      <c r="B61" s="1171"/>
      <c r="C61" s="1171"/>
      <c r="D61" s="1171"/>
      <c r="E61" s="1171"/>
      <c r="F61" s="1171"/>
      <c r="G61" s="1171"/>
      <c r="H61" s="1171"/>
      <c r="I61" s="1171"/>
      <c r="J61" s="1171"/>
      <c r="K61" s="1171"/>
      <c r="L61" s="1171"/>
      <c r="M61" s="1171"/>
      <c r="N61" s="1171"/>
      <c r="O61" s="1171"/>
      <c r="P61" s="1157"/>
      <c r="Q61" s="1157"/>
      <c r="R61" s="1157"/>
      <c r="S61" s="1157"/>
      <c r="T61" s="1157"/>
      <c r="U61" s="1157"/>
      <c r="V61" s="1157"/>
      <c r="W61" s="1157"/>
      <c r="X61" s="1157"/>
      <c r="Y61" s="1157"/>
      <c r="Z61" s="1157"/>
      <c r="AA61" s="1157"/>
      <c r="AB61" s="1157"/>
      <c r="AC61" s="1157"/>
      <c r="AD61" s="1157"/>
      <c r="AE61" s="1157"/>
      <c r="AF61" s="1157"/>
      <c r="AG61" s="1157"/>
      <c r="AH61" s="1157"/>
      <c r="AI61" s="1157"/>
      <c r="AJ61" s="1157"/>
      <c r="AK61" s="1157"/>
    </row>
    <row r="62" spans="1:37" s="5" customFormat="1" ht="20.100000000000001" customHeight="1">
      <c r="A62" s="1160" t="s">
        <v>94</v>
      </c>
      <c r="B62" s="1160"/>
      <c r="C62" s="1160"/>
      <c r="D62" s="1160"/>
      <c r="E62" s="1160"/>
      <c r="F62" s="1160"/>
      <c r="G62" s="1160"/>
      <c r="H62" s="1160"/>
      <c r="I62" s="1160"/>
      <c r="J62" s="1160"/>
      <c r="K62" s="1160"/>
      <c r="L62" s="1160"/>
      <c r="M62" s="1160"/>
      <c r="N62" s="1160"/>
      <c r="O62" s="1160"/>
      <c r="P62" s="1158"/>
      <c r="Q62" s="1158"/>
      <c r="R62" s="1158"/>
      <c r="S62" s="1158"/>
      <c r="T62" s="1158"/>
      <c r="U62" s="1158"/>
      <c r="V62" s="1158"/>
      <c r="W62" s="1158"/>
      <c r="X62" s="1158"/>
      <c r="Y62" s="1158"/>
      <c r="Z62" s="1158"/>
      <c r="AA62" s="1158"/>
      <c r="AB62" s="1158"/>
      <c r="AC62" s="1158"/>
      <c r="AD62" s="1158"/>
      <c r="AE62" s="1158"/>
      <c r="AF62" s="1158"/>
      <c r="AG62" s="1158"/>
      <c r="AH62" s="320"/>
      <c r="AI62" s="320"/>
      <c r="AJ62" s="320"/>
      <c r="AK62" s="320"/>
    </row>
    <row r="63" spans="1:37" s="5" customFormat="1" ht="20.100000000000001" customHeight="1">
      <c r="A63" s="6" t="s">
        <v>95</v>
      </c>
      <c r="B63" s="6"/>
      <c r="C63" s="6"/>
      <c r="D63" s="6"/>
      <c r="E63" s="6"/>
      <c r="F63" s="6"/>
      <c r="G63" s="6"/>
      <c r="H63" s="6"/>
      <c r="I63" s="6"/>
      <c r="J63" s="6"/>
      <c r="K63" s="6"/>
      <c r="L63" s="6"/>
      <c r="M63" s="6"/>
      <c r="N63" s="6"/>
      <c r="O63" s="6"/>
      <c r="P63" s="308"/>
      <c r="Q63" s="308"/>
      <c r="R63" s="308"/>
      <c r="S63" s="308"/>
      <c r="T63" s="308"/>
      <c r="U63" s="308"/>
      <c r="V63" s="308"/>
      <c r="W63" s="308"/>
      <c r="X63" s="308"/>
      <c r="Y63" s="308"/>
      <c r="Z63" s="308"/>
      <c r="AA63" s="308"/>
      <c r="AB63" s="308"/>
      <c r="AC63" s="308"/>
      <c r="AD63" s="308"/>
      <c r="AE63" s="308"/>
      <c r="AF63" s="308"/>
      <c r="AG63" s="308"/>
      <c r="AH63" s="308"/>
      <c r="AI63" s="308"/>
      <c r="AJ63" s="308"/>
      <c r="AK63" s="308"/>
    </row>
    <row r="64" spans="1:37" s="5" customFormat="1" ht="20.100000000000001" customHeight="1">
      <c r="A64" s="1171" t="s">
        <v>90</v>
      </c>
      <c r="B64" s="1171"/>
      <c r="C64" s="1171"/>
      <c r="D64" s="1171"/>
      <c r="E64" s="1171"/>
      <c r="F64" s="1171"/>
      <c r="G64" s="1171"/>
      <c r="H64" s="1171"/>
      <c r="I64" s="1171"/>
      <c r="J64" s="1171"/>
      <c r="K64" s="1171"/>
      <c r="L64" s="1171"/>
      <c r="M64" s="1171"/>
      <c r="N64" s="1171"/>
      <c r="O64" s="1171"/>
      <c r="P64" s="1157"/>
      <c r="Q64" s="1157"/>
      <c r="R64" s="1157"/>
      <c r="S64" s="1157"/>
      <c r="T64" s="1157"/>
      <c r="U64" s="1157"/>
      <c r="V64" s="1157"/>
      <c r="W64" s="1157"/>
      <c r="X64" s="1157"/>
      <c r="Y64" s="1157"/>
      <c r="Z64" s="1157"/>
      <c r="AA64" s="1157"/>
      <c r="AB64" s="1157"/>
      <c r="AC64" s="1157"/>
      <c r="AD64" s="1157"/>
      <c r="AE64" s="1157"/>
      <c r="AF64" s="1157"/>
      <c r="AG64" s="1157"/>
      <c r="AH64" s="1157"/>
      <c r="AI64" s="1157"/>
      <c r="AJ64" s="1157"/>
      <c r="AK64" s="1157"/>
    </row>
    <row r="65" spans="1:37" s="5" customFormat="1" ht="20.100000000000001" customHeight="1">
      <c r="A65" s="1171" t="s">
        <v>91</v>
      </c>
      <c r="B65" s="1171"/>
      <c r="C65" s="1171"/>
      <c r="D65" s="1171"/>
      <c r="E65" s="1171"/>
      <c r="F65" s="1171"/>
      <c r="G65" s="1171"/>
      <c r="H65" s="1171"/>
      <c r="I65" s="1171"/>
      <c r="J65" s="1171"/>
      <c r="K65" s="1171"/>
      <c r="L65" s="1171"/>
      <c r="M65" s="1171"/>
      <c r="N65" s="1171"/>
      <c r="O65" s="1171"/>
      <c r="P65" s="1157"/>
      <c r="Q65" s="1157"/>
      <c r="R65" s="1157"/>
      <c r="S65" s="1157"/>
      <c r="T65" s="1157"/>
      <c r="U65" s="1157"/>
      <c r="V65" s="1157"/>
      <c r="W65" s="1157"/>
      <c r="X65" s="1157"/>
      <c r="Y65" s="1157"/>
      <c r="Z65" s="1157"/>
      <c r="AA65" s="1157"/>
      <c r="AB65" s="1157"/>
      <c r="AC65" s="1157"/>
      <c r="AD65" s="1157"/>
      <c r="AE65" s="1157"/>
      <c r="AF65" s="1157"/>
      <c r="AG65" s="1157"/>
      <c r="AH65" s="1157"/>
      <c r="AI65" s="1157"/>
      <c r="AJ65" s="1157"/>
      <c r="AK65" s="1157"/>
    </row>
    <row r="66" spans="1:37" s="5" customFormat="1" ht="20.100000000000001" customHeight="1">
      <c r="A66" s="1171" t="s">
        <v>92</v>
      </c>
      <c r="B66" s="1171"/>
      <c r="C66" s="1171"/>
      <c r="D66" s="1171"/>
      <c r="E66" s="1171"/>
      <c r="F66" s="1171"/>
      <c r="G66" s="1171"/>
      <c r="H66" s="1171"/>
      <c r="I66" s="1171"/>
      <c r="J66" s="1171"/>
      <c r="K66" s="1171"/>
      <c r="L66" s="1171"/>
      <c r="M66" s="1171"/>
      <c r="N66" s="1171"/>
      <c r="O66" s="1171"/>
      <c r="P66" s="1157"/>
      <c r="Q66" s="1157"/>
      <c r="R66" s="1157"/>
      <c r="S66" s="1157"/>
      <c r="T66" s="1157"/>
      <c r="U66" s="1157"/>
      <c r="V66" s="1157"/>
      <c r="W66" s="1157"/>
      <c r="X66" s="319"/>
      <c r="Y66" s="319"/>
      <c r="Z66" s="319"/>
      <c r="AA66" s="319"/>
      <c r="AB66" s="319"/>
      <c r="AC66" s="319"/>
      <c r="AD66" s="319"/>
      <c r="AE66" s="319"/>
      <c r="AF66" s="319"/>
      <c r="AG66" s="319"/>
      <c r="AH66" s="319"/>
      <c r="AI66" s="319"/>
      <c r="AJ66" s="319"/>
      <c r="AK66" s="319"/>
    </row>
    <row r="67" spans="1:37" s="5" customFormat="1" ht="20.100000000000001" customHeight="1">
      <c r="A67" s="1171" t="s">
        <v>93</v>
      </c>
      <c r="B67" s="1171"/>
      <c r="C67" s="1171"/>
      <c r="D67" s="1171"/>
      <c r="E67" s="1171"/>
      <c r="F67" s="1171"/>
      <c r="G67" s="1171"/>
      <c r="H67" s="1171"/>
      <c r="I67" s="1171"/>
      <c r="J67" s="1171"/>
      <c r="K67" s="1171"/>
      <c r="L67" s="1171"/>
      <c r="M67" s="1171"/>
      <c r="N67" s="1171"/>
      <c r="O67" s="1171"/>
      <c r="P67" s="1157"/>
      <c r="Q67" s="1157"/>
      <c r="R67" s="1157"/>
      <c r="S67" s="1157"/>
      <c r="T67" s="1157"/>
      <c r="U67" s="1157"/>
      <c r="V67" s="1157"/>
      <c r="W67" s="1157"/>
      <c r="X67" s="1157"/>
      <c r="Y67" s="1157"/>
      <c r="Z67" s="1157"/>
      <c r="AA67" s="1157"/>
      <c r="AB67" s="1157"/>
      <c r="AC67" s="1157"/>
      <c r="AD67" s="1157"/>
      <c r="AE67" s="1157"/>
      <c r="AF67" s="1157"/>
      <c r="AG67" s="1157"/>
      <c r="AH67" s="1157"/>
      <c r="AI67" s="1157"/>
      <c r="AJ67" s="1157"/>
      <c r="AK67" s="1157"/>
    </row>
    <row r="68" spans="1:37" s="5" customFormat="1" ht="20.100000000000001" customHeight="1">
      <c r="A68" s="1160" t="s">
        <v>94</v>
      </c>
      <c r="B68" s="1160"/>
      <c r="C68" s="1160"/>
      <c r="D68" s="1160"/>
      <c r="E68" s="1160"/>
      <c r="F68" s="1160"/>
      <c r="G68" s="1160"/>
      <c r="H68" s="1160"/>
      <c r="I68" s="1160"/>
      <c r="J68" s="1160"/>
      <c r="K68" s="1160"/>
      <c r="L68" s="1160"/>
      <c r="M68" s="1160"/>
      <c r="N68" s="1160"/>
      <c r="O68" s="1160"/>
      <c r="P68" s="1158"/>
      <c r="Q68" s="1158"/>
      <c r="R68" s="1158"/>
      <c r="S68" s="1158"/>
      <c r="T68" s="1158"/>
      <c r="U68" s="1158"/>
      <c r="V68" s="1158"/>
      <c r="W68" s="1158"/>
      <c r="X68" s="1158"/>
      <c r="Y68" s="1158"/>
      <c r="Z68" s="1158"/>
      <c r="AA68" s="1158"/>
      <c r="AB68" s="1158"/>
      <c r="AC68" s="1158"/>
      <c r="AD68" s="1158"/>
      <c r="AE68" s="1158"/>
      <c r="AF68" s="1158"/>
      <c r="AG68" s="1158"/>
      <c r="AH68" s="320"/>
      <c r="AI68" s="320"/>
      <c r="AJ68" s="320"/>
      <c r="AK68" s="320"/>
    </row>
    <row r="69" spans="1:37" s="5" customFormat="1" ht="20.100000000000001" customHeight="1">
      <c r="A69" s="6" t="s">
        <v>96</v>
      </c>
      <c r="B69" s="6"/>
      <c r="C69" s="6"/>
      <c r="D69" s="6"/>
      <c r="E69" s="6"/>
      <c r="F69" s="6"/>
      <c r="G69" s="6"/>
      <c r="H69" s="6"/>
      <c r="I69" s="6"/>
      <c r="J69" s="6"/>
      <c r="K69" s="6"/>
      <c r="L69" s="6"/>
      <c r="M69" s="6"/>
      <c r="N69" s="6"/>
      <c r="O69" s="6"/>
      <c r="P69" s="308"/>
      <c r="Q69" s="308"/>
      <c r="R69" s="308"/>
      <c r="S69" s="308"/>
      <c r="T69" s="308"/>
      <c r="U69" s="308"/>
      <c r="V69" s="308"/>
      <c r="W69" s="308"/>
      <c r="X69" s="308"/>
      <c r="Y69" s="308"/>
      <c r="Z69" s="308"/>
      <c r="AA69" s="308"/>
      <c r="AB69" s="308"/>
      <c r="AC69" s="308"/>
      <c r="AD69" s="308"/>
      <c r="AE69" s="308"/>
      <c r="AF69" s="308"/>
      <c r="AG69" s="308"/>
      <c r="AH69" s="308"/>
      <c r="AI69" s="308"/>
      <c r="AJ69" s="308"/>
      <c r="AK69" s="308"/>
    </row>
    <row r="70" spans="1:37" s="5" customFormat="1" ht="20.100000000000001" customHeight="1">
      <c r="A70" s="6" t="s">
        <v>90</v>
      </c>
      <c r="B70" s="6"/>
      <c r="C70" s="6"/>
      <c r="D70" s="6"/>
      <c r="E70" s="6"/>
      <c r="F70" s="6"/>
      <c r="G70" s="6"/>
      <c r="H70" s="6"/>
      <c r="I70" s="6"/>
      <c r="J70" s="6"/>
      <c r="K70" s="6"/>
      <c r="L70" s="6"/>
      <c r="M70" s="6"/>
      <c r="N70" s="6"/>
      <c r="O70" s="6"/>
      <c r="P70" s="1157"/>
      <c r="Q70" s="1157"/>
      <c r="R70" s="1157"/>
      <c r="S70" s="1157"/>
      <c r="T70" s="1157"/>
      <c r="U70" s="1157"/>
      <c r="V70" s="1157"/>
      <c r="W70" s="1157"/>
      <c r="X70" s="1157"/>
      <c r="Y70" s="1157"/>
      <c r="Z70" s="1157"/>
      <c r="AA70" s="1157"/>
      <c r="AB70" s="1157"/>
      <c r="AC70" s="1157"/>
      <c r="AD70" s="1157"/>
      <c r="AE70" s="1157"/>
      <c r="AF70" s="1157"/>
      <c r="AG70" s="1157"/>
      <c r="AH70" s="1157"/>
      <c r="AI70" s="1157"/>
      <c r="AJ70" s="1157"/>
      <c r="AK70" s="1157"/>
    </row>
    <row r="71" spans="1:37" s="5" customFormat="1" ht="20.100000000000001" customHeight="1">
      <c r="A71" s="6" t="s">
        <v>91</v>
      </c>
      <c r="B71" s="6"/>
      <c r="C71" s="6"/>
      <c r="D71" s="6"/>
      <c r="E71" s="6"/>
      <c r="F71" s="6"/>
      <c r="G71" s="6"/>
      <c r="H71" s="6"/>
      <c r="I71" s="6"/>
      <c r="J71" s="6"/>
      <c r="K71" s="6"/>
      <c r="L71" s="6"/>
      <c r="M71" s="6"/>
      <c r="N71" s="6"/>
      <c r="O71" s="6"/>
      <c r="P71" s="1157"/>
      <c r="Q71" s="1157"/>
      <c r="R71" s="1157"/>
      <c r="S71" s="1157"/>
      <c r="T71" s="1157"/>
      <c r="U71" s="1157"/>
      <c r="V71" s="1157"/>
      <c r="W71" s="1157"/>
      <c r="X71" s="1157"/>
      <c r="Y71" s="1157"/>
      <c r="Z71" s="1157"/>
      <c r="AA71" s="1157"/>
      <c r="AB71" s="1157"/>
      <c r="AC71" s="1157"/>
      <c r="AD71" s="1157"/>
      <c r="AE71" s="1157"/>
      <c r="AF71" s="1157"/>
      <c r="AG71" s="1157"/>
      <c r="AH71" s="1157"/>
      <c r="AI71" s="1157"/>
      <c r="AJ71" s="1157"/>
      <c r="AK71" s="1157"/>
    </row>
    <row r="72" spans="1:37" s="5" customFormat="1" ht="20.100000000000001" customHeight="1">
      <c r="A72" s="6" t="s">
        <v>92</v>
      </c>
      <c r="B72" s="6"/>
      <c r="C72" s="6"/>
      <c r="D72" s="6"/>
      <c r="E72" s="6"/>
      <c r="F72" s="6"/>
      <c r="G72" s="6"/>
      <c r="H72" s="6"/>
      <c r="I72" s="6"/>
      <c r="J72" s="6"/>
      <c r="K72" s="6"/>
      <c r="L72" s="6"/>
      <c r="M72" s="6"/>
      <c r="N72" s="6"/>
      <c r="O72" s="6"/>
      <c r="P72" s="1157"/>
      <c r="Q72" s="1157"/>
      <c r="R72" s="1157"/>
      <c r="S72" s="1157"/>
      <c r="T72" s="1157"/>
      <c r="U72" s="1157"/>
      <c r="V72" s="1157"/>
      <c r="W72" s="1157"/>
      <c r="X72" s="319"/>
      <c r="Y72" s="319"/>
      <c r="Z72" s="319"/>
      <c r="AA72" s="319"/>
      <c r="AB72" s="319"/>
      <c r="AC72" s="319"/>
      <c r="AD72" s="319"/>
      <c r="AE72" s="319"/>
      <c r="AF72" s="319"/>
      <c r="AG72" s="319"/>
      <c r="AH72" s="319"/>
      <c r="AI72" s="319"/>
      <c r="AJ72" s="319"/>
      <c r="AK72" s="319"/>
    </row>
    <row r="73" spans="1:37" s="5" customFormat="1" ht="20.100000000000001" customHeight="1">
      <c r="A73" s="6" t="s">
        <v>93</v>
      </c>
      <c r="B73" s="6"/>
      <c r="C73" s="6"/>
      <c r="D73" s="6"/>
      <c r="E73" s="6"/>
      <c r="F73" s="6"/>
      <c r="G73" s="6"/>
      <c r="H73" s="6"/>
      <c r="I73" s="6"/>
      <c r="J73" s="6"/>
      <c r="K73" s="6"/>
      <c r="L73" s="6"/>
      <c r="M73" s="6"/>
      <c r="N73" s="6"/>
      <c r="O73" s="6"/>
      <c r="P73" s="1157"/>
      <c r="Q73" s="1157"/>
      <c r="R73" s="1157"/>
      <c r="S73" s="1157"/>
      <c r="T73" s="1157"/>
      <c r="U73" s="1157"/>
      <c r="V73" s="1157"/>
      <c r="W73" s="1157"/>
      <c r="X73" s="1157"/>
      <c r="Y73" s="1157"/>
      <c r="Z73" s="1157"/>
      <c r="AA73" s="1157"/>
      <c r="AB73" s="1157"/>
      <c r="AC73" s="1157"/>
      <c r="AD73" s="1157"/>
      <c r="AE73" s="1157"/>
      <c r="AF73" s="1157"/>
      <c r="AG73" s="1157"/>
      <c r="AH73" s="1157"/>
      <c r="AI73" s="1157"/>
      <c r="AJ73" s="1157"/>
      <c r="AK73" s="1157"/>
    </row>
    <row r="74" spans="1:37" s="5" customFormat="1" ht="20.100000000000001" customHeight="1">
      <c r="A74" s="23" t="s">
        <v>94</v>
      </c>
      <c r="B74" s="23"/>
      <c r="C74" s="23"/>
      <c r="D74" s="23"/>
      <c r="E74" s="23"/>
      <c r="F74" s="23"/>
      <c r="G74" s="23"/>
      <c r="H74" s="23"/>
      <c r="I74" s="23"/>
      <c r="J74" s="23"/>
      <c r="K74" s="23"/>
      <c r="L74" s="23"/>
      <c r="M74" s="23"/>
      <c r="N74" s="23"/>
      <c r="O74" s="23"/>
      <c r="P74" s="1158"/>
      <c r="Q74" s="1158"/>
      <c r="R74" s="1158"/>
      <c r="S74" s="1158"/>
      <c r="T74" s="1158"/>
      <c r="U74" s="1158"/>
      <c r="V74" s="1158"/>
      <c r="W74" s="1158"/>
      <c r="X74" s="1158"/>
      <c r="Y74" s="1158"/>
      <c r="Z74" s="1158"/>
      <c r="AA74" s="1158"/>
      <c r="AB74" s="1158"/>
      <c r="AC74" s="1158"/>
      <c r="AD74" s="1158"/>
      <c r="AE74" s="1158"/>
      <c r="AF74" s="1158"/>
      <c r="AG74" s="1158"/>
      <c r="AH74" s="320"/>
      <c r="AI74" s="320"/>
      <c r="AJ74" s="320"/>
      <c r="AK74" s="320"/>
    </row>
    <row r="75" spans="1:37" s="5" customFormat="1" ht="20.100000000000001" customHeight="1">
      <c r="A75" s="6" t="s">
        <v>97</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98</v>
      </c>
      <c r="B76" s="6"/>
      <c r="C76" s="6"/>
      <c r="D76" s="6"/>
      <c r="E76" s="6"/>
      <c r="F76" s="6"/>
      <c r="G76" s="6"/>
      <c r="H76" s="6"/>
      <c r="I76" s="6"/>
      <c r="J76" s="6"/>
      <c r="K76" s="6"/>
      <c r="L76" s="6"/>
      <c r="M76" s="6"/>
      <c r="N76" s="6"/>
      <c r="O76" s="6"/>
      <c r="P76" s="7" t="s">
        <v>99</v>
      </c>
      <c r="Q76" s="1159"/>
      <c r="R76" s="1159"/>
      <c r="S76" s="7" t="s">
        <v>100</v>
      </c>
      <c r="T76" s="6"/>
      <c r="U76" s="6"/>
      <c r="V76" s="6" t="s">
        <v>99</v>
      </c>
      <c r="W76" s="855"/>
      <c r="X76" s="855"/>
      <c r="Y76" s="855"/>
      <c r="Z76" s="855"/>
      <c r="AA76" s="855"/>
      <c r="AB76" s="7" t="s">
        <v>101</v>
      </c>
      <c r="AE76" s="6"/>
      <c r="AF76" s="855"/>
      <c r="AG76" s="855"/>
      <c r="AH76" s="855"/>
      <c r="AI76" s="855"/>
      <c r="AJ76" s="855"/>
      <c r="AK76" s="7" t="s">
        <v>86</v>
      </c>
    </row>
    <row r="77" spans="1:37" s="5" customFormat="1" ht="20.100000000000001" customHeight="1">
      <c r="A77" s="6" t="s">
        <v>102</v>
      </c>
      <c r="B77" s="6"/>
      <c r="C77" s="6"/>
      <c r="D77" s="6"/>
      <c r="E77" s="6"/>
      <c r="F77" s="6"/>
      <c r="G77" s="6"/>
      <c r="H77" s="6"/>
      <c r="I77" s="6"/>
      <c r="J77" s="6"/>
      <c r="K77" s="6"/>
      <c r="L77" s="6"/>
      <c r="M77" s="6"/>
      <c r="N77" s="6"/>
      <c r="O77" s="6"/>
      <c r="P77" s="1155"/>
      <c r="Q77" s="1155"/>
      <c r="R77" s="1155"/>
      <c r="S77" s="1155"/>
      <c r="T77" s="1155"/>
      <c r="U77" s="1155"/>
      <c r="V77" s="1155"/>
      <c r="W77" s="1155"/>
      <c r="X77" s="1155"/>
      <c r="Y77" s="1155"/>
      <c r="Z77" s="1155"/>
      <c r="AA77" s="1155"/>
      <c r="AB77" s="1155"/>
      <c r="AC77" s="1155"/>
      <c r="AD77" s="1155"/>
      <c r="AE77" s="1155"/>
      <c r="AF77" s="1155"/>
      <c r="AG77" s="1155"/>
      <c r="AH77" s="1155"/>
      <c r="AI77" s="1155"/>
      <c r="AJ77" s="1155"/>
      <c r="AK77" s="6"/>
    </row>
    <row r="78" spans="1:37" s="5" customFormat="1" ht="20.100000000000001" customHeight="1">
      <c r="A78" s="6" t="s">
        <v>103</v>
      </c>
      <c r="B78" s="6"/>
      <c r="C78" s="6"/>
      <c r="D78" s="6"/>
      <c r="E78" s="6"/>
      <c r="F78" s="6"/>
      <c r="G78" s="6"/>
      <c r="H78" s="6"/>
      <c r="I78" s="6"/>
      <c r="J78" s="6"/>
      <c r="K78" s="6"/>
      <c r="L78" s="6"/>
      <c r="M78" s="6"/>
      <c r="N78" s="6"/>
      <c r="O78" s="6"/>
      <c r="P78" s="7" t="s">
        <v>99</v>
      </c>
      <c r="Q78" s="1156"/>
      <c r="R78" s="1156"/>
      <c r="S78" s="7" t="s">
        <v>104</v>
      </c>
      <c r="T78" s="7"/>
      <c r="U78" s="7"/>
      <c r="V78" s="7"/>
      <c r="W78" s="7"/>
      <c r="X78" s="7"/>
      <c r="Y78" s="855"/>
      <c r="Z78" s="855"/>
      <c r="AA78" s="855"/>
      <c r="AB78" s="855"/>
      <c r="AC78" s="7" t="s">
        <v>101</v>
      </c>
      <c r="AD78" s="7"/>
      <c r="AE78" s="7"/>
      <c r="AF78" s="7"/>
      <c r="AG78" s="855"/>
      <c r="AH78" s="855"/>
      <c r="AI78" s="855"/>
      <c r="AJ78" s="855"/>
      <c r="AK78" s="7" t="s">
        <v>86</v>
      </c>
    </row>
    <row r="79" spans="1:37" s="5" customFormat="1" ht="20.100000000000001" customHeight="1">
      <c r="A79" s="6"/>
      <c r="B79" s="6"/>
      <c r="C79" s="6"/>
      <c r="D79" s="6"/>
      <c r="E79" s="6"/>
      <c r="F79" s="6"/>
      <c r="G79" s="6"/>
      <c r="H79" s="6"/>
      <c r="I79" s="6"/>
      <c r="J79" s="6"/>
      <c r="K79" s="6"/>
      <c r="L79" s="6"/>
      <c r="M79" s="6"/>
      <c r="N79" s="6"/>
      <c r="O79" s="6"/>
      <c r="P79" s="1157"/>
      <c r="Q79" s="1157"/>
      <c r="R79" s="1157"/>
      <c r="S79" s="1157"/>
      <c r="T79" s="1157"/>
      <c r="U79" s="1157"/>
      <c r="V79" s="1157"/>
      <c r="W79" s="1157"/>
      <c r="X79" s="1157"/>
      <c r="Y79" s="1157"/>
      <c r="Z79" s="1157"/>
      <c r="AA79" s="1157"/>
      <c r="AB79" s="1157"/>
      <c r="AC79" s="1157"/>
      <c r="AD79" s="1157"/>
      <c r="AE79" s="1157"/>
      <c r="AF79" s="1157"/>
      <c r="AG79" s="1157"/>
      <c r="AH79" s="1157"/>
      <c r="AI79" s="1157"/>
      <c r="AJ79" s="1157"/>
      <c r="AK79" s="262"/>
    </row>
    <row r="80" spans="1:37" s="5" customFormat="1" ht="20.100000000000001" customHeight="1">
      <c r="A80" s="6" t="s">
        <v>92</v>
      </c>
      <c r="B80" s="6"/>
      <c r="C80" s="6"/>
      <c r="D80" s="6"/>
      <c r="E80" s="6"/>
      <c r="F80" s="6"/>
      <c r="G80" s="6"/>
      <c r="H80" s="6"/>
      <c r="I80" s="6"/>
      <c r="J80" s="6"/>
      <c r="K80" s="6"/>
      <c r="L80" s="6"/>
      <c r="M80" s="6"/>
      <c r="N80" s="6"/>
      <c r="O80" s="6"/>
      <c r="P80" s="1157"/>
      <c r="Q80" s="1157"/>
      <c r="R80" s="1157"/>
      <c r="S80" s="1157"/>
      <c r="T80" s="1157"/>
      <c r="U80" s="1157"/>
      <c r="V80" s="1157"/>
      <c r="W80" s="1157"/>
      <c r="X80" s="262"/>
      <c r="Y80" s="262"/>
      <c r="Z80" s="262"/>
      <c r="AA80" s="262"/>
      <c r="AB80" s="262"/>
      <c r="AC80" s="262"/>
      <c r="AD80" s="262"/>
      <c r="AE80" s="262"/>
      <c r="AF80" s="262"/>
      <c r="AG80" s="262"/>
      <c r="AH80" s="262"/>
      <c r="AI80" s="262"/>
      <c r="AJ80" s="262"/>
      <c r="AK80" s="262"/>
    </row>
    <row r="81" spans="1:37" s="5" customFormat="1" ht="20.100000000000001" customHeight="1">
      <c r="A81" s="6" t="s">
        <v>105</v>
      </c>
      <c r="B81" s="6"/>
      <c r="C81" s="6"/>
      <c r="D81" s="6"/>
      <c r="E81" s="6"/>
      <c r="F81" s="6"/>
      <c r="G81" s="6"/>
      <c r="H81" s="6"/>
      <c r="I81" s="6"/>
      <c r="J81" s="6"/>
      <c r="K81" s="6"/>
      <c r="L81" s="6"/>
      <c r="M81" s="6"/>
      <c r="N81" s="6"/>
      <c r="O81" s="6"/>
      <c r="P81" s="1157"/>
      <c r="Q81" s="1157"/>
      <c r="R81" s="1157"/>
      <c r="S81" s="1157"/>
      <c r="T81" s="1157"/>
      <c r="U81" s="1157"/>
      <c r="V81" s="1157"/>
      <c r="W81" s="1157"/>
      <c r="X81" s="1157"/>
      <c r="Y81" s="1157"/>
      <c r="Z81" s="1157"/>
      <c r="AA81" s="1157"/>
      <c r="AB81" s="1157"/>
      <c r="AC81" s="1157"/>
      <c r="AD81" s="1157"/>
      <c r="AE81" s="1157"/>
      <c r="AF81" s="1157"/>
      <c r="AG81" s="1157"/>
      <c r="AH81" s="1157"/>
      <c r="AI81" s="1157"/>
      <c r="AJ81" s="1157"/>
      <c r="AK81" s="1157"/>
    </row>
    <row r="82" spans="1:37" s="5" customFormat="1" ht="20.100000000000001" customHeight="1">
      <c r="A82" s="23" t="s">
        <v>94</v>
      </c>
      <c r="B82" s="23"/>
      <c r="C82" s="23"/>
      <c r="D82" s="23"/>
      <c r="E82" s="23"/>
      <c r="F82" s="23"/>
      <c r="G82" s="23"/>
      <c r="H82" s="23"/>
      <c r="I82" s="23"/>
      <c r="J82" s="23"/>
      <c r="K82" s="23"/>
      <c r="L82" s="23"/>
      <c r="M82" s="23"/>
      <c r="N82" s="23"/>
      <c r="O82" s="23"/>
      <c r="P82" s="1158"/>
      <c r="Q82" s="1158"/>
      <c r="R82" s="1158"/>
      <c r="S82" s="1158"/>
      <c r="T82" s="1158"/>
      <c r="U82" s="1158"/>
      <c r="V82" s="1158"/>
      <c r="W82" s="1158"/>
      <c r="X82" s="1158"/>
      <c r="Y82" s="1158"/>
      <c r="Z82" s="1158"/>
      <c r="AA82" s="1158"/>
      <c r="AB82" s="1158"/>
      <c r="AC82" s="1158"/>
      <c r="AD82" s="1158"/>
      <c r="AE82" s="1158"/>
      <c r="AF82" s="1158"/>
      <c r="AG82" s="1158"/>
      <c r="AH82" s="261"/>
      <c r="AI82" s="261"/>
      <c r="AJ82" s="261"/>
      <c r="AK82" s="261"/>
    </row>
    <row r="83" spans="1:37" s="5" customFormat="1" ht="20.100000000000001" customHeight="1">
      <c r="A83" s="6" t="s">
        <v>106</v>
      </c>
      <c r="B83" s="6"/>
      <c r="C83" s="6"/>
      <c r="D83" s="6"/>
      <c r="E83" s="6"/>
      <c r="F83" s="6"/>
      <c r="G83" s="6"/>
      <c r="H83" s="6"/>
      <c r="I83" s="6"/>
      <c r="J83" s="6"/>
      <c r="K83" s="6"/>
      <c r="L83" s="6"/>
      <c r="M83" s="6"/>
      <c r="N83" s="6"/>
      <c r="O83" s="6"/>
    </row>
    <row r="84" spans="1:37" s="5" customFormat="1" ht="20.100000000000001" customHeight="1">
      <c r="A84" s="20"/>
      <c r="B84" s="20"/>
      <c r="C84" s="20"/>
      <c r="D84" s="1160" t="s">
        <v>107</v>
      </c>
      <c r="E84" s="1160"/>
      <c r="F84" s="1160"/>
      <c r="G84" s="1160"/>
      <c r="H84" s="1160"/>
      <c r="I84" s="1160"/>
      <c r="J84" s="1160"/>
      <c r="K84" s="1160"/>
      <c r="L84" s="1160"/>
      <c r="M84" s="1160"/>
      <c r="N84" s="1160"/>
      <c r="O84" s="1160"/>
      <c r="P84" s="1160"/>
      <c r="Q84" s="1160"/>
      <c r="R84" s="1160"/>
      <c r="S84" s="1160"/>
      <c r="T84" s="1160"/>
      <c r="U84" s="1160"/>
      <c r="V84" s="1160"/>
      <c r="W84" s="1160"/>
      <c r="X84" s="1160"/>
      <c r="Y84" s="1160"/>
      <c r="Z84" s="1160"/>
      <c r="AA84" s="1160"/>
      <c r="AB84" s="1160"/>
      <c r="AC84" s="1160"/>
      <c r="AD84" s="1160"/>
      <c r="AE84" s="1160"/>
      <c r="AF84" s="1160"/>
      <c r="AG84" s="1160"/>
      <c r="AH84" s="1160"/>
      <c r="AI84" s="1160"/>
      <c r="AJ84" s="1160"/>
      <c r="AK84" s="1160"/>
    </row>
    <row r="85" spans="1:37" s="5" customFormat="1" ht="20.100000000000001" customHeight="1">
      <c r="A85" s="6" t="s">
        <v>108</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321" t="s">
        <v>49</v>
      </c>
      <c r="Q86" s="6"/>
      <c r="R86" s="6" t="s">
        <v>109</v>
      </c>
      <c r="S86" s="6"/>
      <c r="T86" s="6"/>
      <c r="U86" s="321" t="s">
        <v>49</v>
      </c>
      <c r="V86" s="6"/>
      <c r="W86" s="6" t="s">
        <v>110</v>
      </c>
      <c r="X86" s="6"/>
      <c r="Y86" s="6"/>
      <c r="Z86" s="6"/>
      <c r="AA86" s="6"/>
      <c r="AB86" s="6"/>
      <c r="AC86" s="6"/>
      <c r="AD86" s="6"/>
      <c r="AE86" s="6"/>
      <c r="AF86" s="6"/>
      <c r="AG86" s="6"/>
      <c r="AH86" s="6"/>
      <c r="AI86" s="6"/>
      <c r="AJ86" s="6"/>
      <c r="AK86" s="6"/>
    </row>
    <row r="87" spans="1:37" s="5" customFormat="1" ht="20.100000000000001" customHeight="1">
      <c r="A87" s="24" t="s">
        <v>111</v>
      </c>
      <c r="B87" s="24"/>
      <c r="C87" s="24"/>
      <c r="D87" s="24"/>
      <c r="E87" s="24"/>
      <c r="F87" s="24"/>
      <c r="G87" s="24"/>
      <c r="H87" s="24"/>
      <c r="I87" s="24"/>
      <c r="J87" s="24"/>
      <c r="K87" s="24"/>
      <c r="L87" s="24"/>
      <c r="M87" s="24"/>
      <c r="N87" s="24"/>
      <c r="O87" s="24"/>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112</v>
      </c>
      <c r="B88" s="6"/>
      <c r="C88" s="6"/>
      <c r="D88" s="6"/>
      <c r="E88" s="6"/>
      <c r="F88" s="6"/>
      <c r="G88" s="6"/>
      <c r="H88" s="6"/>
      <c r="I88" s="6"/>
      <c r="J88" s="6"/>
      <c r="K88" s="6"/>
      <c r="L88" s="6"/>
      <c r="M88" s="6"/>
      <c r="N88" s="6"/>
      <c r="O88" s="6"/>
      <c r="P88" s="1161"/>
      <c r="Q88" s="1161"/>
      <c r="R88" s="1161"/>
      <c r="S88" s="1161"/>
      <c r="T88" s="1161"/>
      <c r="U88" s="1161"/>
      <c r="V88" s="1161"/>
      <c r="W88" s="1161"/>
      <c r="X88" s="1161"/>
      <c r="Y88" s="1161"/>
      <c r="Z88" s="1161"/>
      <c r="AA88" s="1161"/>
      <c r="AB88" s="1161"/>
      <c r="AC88" s="1161"/>
      <c r="AD88" s="1161"/>
      <c r="AE88" s="1161"/>
      <c r="AF88" s="1161"/>
      <c r="AG88" s="1161"/>
      <c r="AH88" s="1161"/>
      <c r="AI88" s="1161"/>
      <c r="AJ88" s="1161"/>
      <c r="AK88" s="1161"/>
    </row>
    <row r="89" spans="1:37" s="5" customFormat="1" ht="20.100000000000001" customHeight="1">
      <c r="A89" s="6" t="s">
        <v>113</v>
      </c>
      <c r="B89" s="6"/>
      <c r="C89" s="6"/>
      <c r="D89" s="6"/>
      <c r="E89" s="6"/>
      <c r="F89" s="6"/>
      <c r="G89" s="6"/>
      <c r="H89" s="6"/>
      <c r="I89" s="6"/>
      <c r="J89" s="6"/>
      <c r="K89" s="6"/>
      <c r="L89" s="6"/>
      <c r="M89" s="6"/>
      <c r="N89" s="6"/>
      <c r="O89" s="6"/>
      <c r="P89" s="1162"/>
      <c r="Q89" s="1162"/>
      <c r="R89" s="1162"/>
      <c r="S89" s="1162"/>
      <c r="T89" s="1162"/>
      <c r="U89" s="1162"/>
      <c r="V89" s="1162"/>
      <c r="W89" s="1162"/>
      <c r="X89" s="1162"/>
      <c r="Y89" s="1162"/>
      <c r="Z89" s="1162"/>
      <c r="AA89" s="1162"/>
      <c r="AB89" s="1162"/>
      <c r="AC89" s="1162"/>
      <c r="AD89" s="1162"/>
      <c r="AE89" s="1162"/>
      <c r="AF89" s="1162"/>
      <c r="AG89" s="1162"/>
      <c r="AH89" s="1162"/>
      <c r="AI89" s="1162"/>
      <c r="AJ89" s="1162"/>
      <c r="AK89" s="1162"/>
    </row>
    <row r="90" spans="1:37" s="5" customFormat="1" ht="20.100000000000001" customHeight="1">
      <c r="A90" s="23" t="s">
        <v>114</v>
      </c>
      <c r="B90" s="23"/>
      <c r="C90" s="23"/>
      <c r="D90" s="23"/>
      <c r="E90" s="23"/>
      <c r="F90" s="23"/>
      <c r="G90" s="23"/>
      <c r="H90" s="23"/>
      <c r="I90" s="23"/>
      <c r="J90" s="23"/>
      <c r="K90" s="23"/>
      <c r="L90" s="23"/>
      <c r="M90" s="23"/>
      <c r="N90" s="23"/>
      <c r="O90" s="23"/>
      <c r="P90" s="1163"/>
      <c r="Q90" s="1163"/>
      <c r="R90" s="1163"/>
      <c r="S90" s="1163"/>
      <c r="T90" s="1163"/>
      <c r="U90" s="1163"/>
      <c r="V90" s="1163"/>
      <c r="W90" s="1163"/>
      <c r="X90" s="1163"/>
      <c r="Y90" s="1163"/>
      <c r="Z90" s="1163"/>
      <c r="AA90" s="1163"/>
      <c r="AB90" s="1163"/>
      <c r="AC90" s="1163"/>
      <c r="AD90" s="1163"/>
      <c r="AE90" s="1163"/>
      <c r="AF90" s="1163"/>
      <c r="AG90" s="1163"/>
      <c r="AH90" s="1163"/>
      <c r="AI90" s="1163"/>
      <c r="AJ90" s="1163"/>
      <c r="AK90" s="1163"/>
    </row>
    <row r="91" spans="1:37" s="5" customFormat="1" ht="5.0999999999999996" customHeight="1"/>
    <row r="92" spans="1:37" s="26"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1147" t="s">
        <v>122</v>
      </c>
      <c r="B93" s="1147"/>
      <c r="C93" s="1147"/>
      <c r="D93" s="1147"/>
      <c r="E93" s="1147"/>
      <c r="F93" s="1147"/>
      <c r="G93" s="1147"/>
      <c r="H93" s="1147"/>
      <c r="I93" s="1147"/>
      <c r="J93" s="1147"/>
      <c r="K93" s="1147"/>
      <c r="L93" s="1147"/>
      <c r="M93" s="1147"/>
      <c r="N93" s="1147"/>
      <c r="O93" s="1147"/>
      <c r="P93" s="1147"/>
      <c r="Q93" s="1147"/>
      <c r="R93" s="1147"/>
      <c r="S93" s="1147"/>
      <c r="T93" s="1147"/>
      <c r="U93" s="1147"/>
      <c r="V93" s="1147"/>
      <c r="W93" s="1147"/>
      <c r="X93" s="1147"/>
      <c r="Y93" s="1147"/>
      <c r="Z93" s="1147"/>
      <c r="AA93" s="1147"/>
      <c r="AB93" s="1147"/>
      <c r="AC93" s="1147"/>
      <c r="AD93" s="1147"/>
      <c r="AE93" s="1147"/>
      <c r="AF93" s="1147"/>
      <c r="AG93" s="1147"/>
      <c r="AH93" s="1147"/>
      <c r="AI93" s="1147"/>
      <c r="AJ93" s="1147"/>
      <c r="AK93" s="1147"/>
    </row>
    <row r="94" spans="1:37" s="5" customFormat="1" ht="9.9499999999999993" customHeight="1"/>
    <row r="95" spans="1:37" s="5" customFormat="1" ht="15" customHeight="1" thickBot="1">
      <c r="B95" s="6" t="s">
        <v>123</v>
      </c>
      <c r="S95" s="1164" t="s">
        <v>124</v>
      </c>
      <c r="T95" s="1164"/>
      <c r="U95" s="1164"/>
      <c r="V95" s="1164"/>
      <c r="W95" s="1164"/>
      <c r="X95" s="1164"/>
      <c r="Y95" s="1164"/>
      <c r="Z95" s="1164"/>
      <c r="AA95" s="1164"/>
      <c r="AB95" s="1164"/>
      <c r="AC95" s="1164"/>
      <c r="AD95" s="1164"/>
      <c r="AE95" s="1164"/>
      <c r="AF95" s="1164"/>
      <c r="AG95" s="1164"/>
      <c r="AH95" s="1164"/>
      <c r="AI95" s="1164"/>
      <c r="AJ95" s="1164"/>
    </row>
    <row r="96" spans="1:37" s="5" customFormat="1" ht="15" customHeight="1">
      <c r="A96" s="27"/>
      <c r="B96" s="28" t="s">
        <v>125</v>
      </c>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row>
    <row r="97" spans="2:37" s="5" customFormat="1" ht="13.9" customHeight="1">
      <c r="B97" s="6"/>
      <c r="C97" s="30" t="s">
        <v>126</v>
      </c>
      <c r="D97" s="7" t="s">
        <v>127</v>
      </c>
    </row>
    <row r="98" spans="2:37" s="5" customFormat="1" ht="13.9" customHeight="1">
      <c r="B98" s="6"/>
      <c r="C98" s="321" t="s">
        <v>49</v>
      </c>
      <c r="D98" s="7" t="s">
        <v>128</v>
      </c>
    </row>
    <row r="99" spans="2:37" s="5" customFormat="1" ht="13.9" customHeight="1">
      <c r="B99" s="6"/>
      <c r="C99" s="30" t="s">
        <v>126</v>
      </c>
      <c r="D99" s="7" t="s">
        <v>129</v>
      </c>
    </row>
    <row r="100" spans="2:37" s="5" customFormat="1" ht="13.9" customHeight="1">
      <c r="B100" s="6"/>
      <c r="C100" s="321" t="s">
        <v>49</v>
      </c>
      <c r="D100" s="7" t="s">
        <v>130</v>
      </c>
    </row>
    <row r="101" spans="2:37" s="5" customFormat="1" ht="13.9" customHeight="1">
      <c r="B101" s="6"/>
      <c r="C101" s="321" t="s">
        <v>49</v>
      </c>
      <c r="D101" s="7" t="s">
        <v>131</v>
      </c>
    </row>
    <row r="102" spans="2:37" s="5" customFormat="1" ht="13.9" customHeight="1">
      <c r="B102" s="6"/>
      <c r="C102" s="30" t="s">
        <v>126</v>
      </c>
      <c r="D102" s="7" t="s">
        <v>132</v>
      </c>
    </row>
    <row r="103" spans="2:37" s="5" customFormat="1" ht="13.9" customHeight="1">
      <c r="B103" s="6"/>
      <c r="C103" s="30" t="s">
        <v>126</v>
      </c>
      <c r="D103" s="7" t="s">
        <v>133</v>
      </c>
    </row>
    <row r="104" spans="2:37" s="5" customFormat="1" ht="15" customHeight="1">
      <c r="B104" s="6" t="s">
        <v>134</v>
      </c>
    </row>
    <row r="105" spans="2:37" s="5" customFormat="1" ht="13.9" customHeight="1">
      <c r="B105" s="24"/>
      <c r="C105" s="374" t="s">
        <v>49</v>
      </c>
      <c r="D105" s="31" t="s">
        <v>135</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hidden="1" customHeight="1">
      <c r="B106" s="6"/>
      <c r="C106" s="375" t="s">
        <v>126</v>
      </c>
      <c r="D106" s="7" t="s">
        <v>136</v>
      </c>
    </row>
    <row r="107" spans="2:37" s="5" customFormat="1" ht="13.9" hidden="1" customHeight="1">
      <c r="B107" s="6"/>
      <c r="C107" s="375" t="s">
        <v>126</v>
      </c>
      <c r="D107" s="7" t="s">
        <v>137</v>
      </c>
    </row>
    <row r="108" spans="2:37" s="5" customFormat="1" ht="13.9" customHeight="1">
      <c r="B108" s="6"/>
      <c r="C108" s="321" t="s">
        <v>49</v>
      </c>
      <c r="D108" s="7" t="s">
        <v>138</v>
      </c>
    </row>
    <row r="109" spans="2:37" s="5" customFormat="1" ht="13.9" customHeight="1">
      <c r="B109" s="6"/>
      <c r="C109" s="321" t="s">
        <v>49</v>
      </c>
      <c r="D109" s="7" t="s">
        <v>139</v>
      </c>
    </row>
    <row r="110" spans="2:37" s="5" customFormat="1" ht="13.9" customHeight="1">
      <c r="B110" s="6"/>
      <c r="C110" s="321" t="s">
        <v>49</v>
      </c>
      <c r="D110" s="7" t="s">
        <v>140</v>
      </c>
    </row>
    <row r="111" spans="2:37" s="5" customFormat="1" ht="13.9" hidden="1" customHeight="1">
      <c r="B111" s="6"/>
      <c r="C111" s="32" t="s">
        <v>126</v>
      </c>
      <c r="D111" s="7" t="s">
        <v>141</v>
      </c>
    </row>
    <row r="112" spans="2:37" s="5" customFormat="1" ht="15" customHeight="1">
      <c r="B112" s="5" t="s">
        <v>142</v>
      </c>
    </row>
    <row r="113" spans="2:37" s="5" customFormat="1" ht="13.9" customHeight="1">
      <c r="B113" s="11"/>
      <c r="C113" s="33" t="s">
        <v>126</v>
      </c>
      <c r="D113" s="31" t="s">
        <v>143</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144</v>
      </c>
    </row>
    <row r="115" spans="2:37" s="5" customFormat="1" ht="13.9" customHeight="1">
      <c r="B115" s="11"/>
      <c r="C115" s="33" t="s">
        <v>126</v>
      </c>
      <c r="D115" s="31" t="s">
        <v>145</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hidden="1" customHeight="1">
      <c r="C116" s="32" t="s">
        <v>126</v>
      </c>
      <c r="D116" s="7" t="s">
        <v>146</v>
      </c>
    </row>
    <row r="117" spans="2:37" s="5" customFormat="1" ht="13.9" hidden="1" customHeight="1">
      <c r="C117" s="34" t="s">
        <v>147</v>
      </c>
      <c r="D117" s="7" t="s">
        <v>148</v>
      </c>
    </row>
    <row r="118" spans="2:37" s="5" customFormat="1" ht="13.9" hidden="1" customHeight="1">
      <c r="C118" s="34" t="s">
        <v>147</v>
      </c>
      <c r="D118" s="7" t="s">
        <v>149</v>
      </c>
    </row>
    <row r="119" spans="2:37" s="5" customFormat="1" ht="15" customHeight="1">
      <c r="B119" s="23" t="s">
        <v>150</v>
      </c>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row>
    <row r="120" spans="2:37" s="5" customFormat="1" ht="15" customHeight="1">
      <c r="B120" s="6"/>
      <c r="C120" s="35" t="s">
        <v>151</v>
      </c>
    </row>
    <row r="121" spans="2:37" s="5" customFormat="1" ht="13.9" customHeight="1">
      <c r="B121" s="6"/>
      <c r="C121" s="376" t="s">
        <v>174</v>
      </c>
      <c r="D121" s="35" t="s">
        <v>152</v>
      </c>
      <c r="Q121" s="292"/>
      <c r="R121" s="293"/>
      <c r="S121" s="293"/>
      <c r="T121" s="293"/>
      <c r="U121" s="293"/>
      <c r="V121" s="293"/>
      <c r="W121" s="293"/>
      <c r="X121" s="293"/>
      <c r="Y121" s="293"/>
      <c r="Z121" s="293"/>
      <c r="AA121" s="293"/>
      <c r="AB121" s="293"/>
      <c r="AC121" s="293"/>
      <c r="AD121" s="293"/>
      <c r="AE121" s="293"/>
      <c r="AF121" s="293"/>
      <c r="AG121" s="293"/>
      <c r="AH121" s="293"/>
      <c r="AI121" s="293"/>
      <c r="AJ121" s="293"/>
      <c r="AK121" s="293"/>
    </row>
    <row r="122" spans="2:37" s="5" customFormat="1" ht="13.9" customHeight="1">
      <c r="B122" s="6"/>
      <c r="C122" s="377" t="s">
        <v>928</v>
      </c>
      <c r="D122" s="35" t="s">
        <v>153</v>
      </c>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row>
    <row r="123" spans="2:37" s="5" customFormat="1" ht="15" customHeight="1">
      <c r="B123" s="6" t="s">
        <v>154</v>
      </c>
    </row>
    <row r="124" spans="2:37" s="5" customFormat="1" ht="13.9" customHeight="1">
      <c r="B124" s="24"/>
      <c r="C124" s="374" t="s">
        <v>49</v>
      </c>
      <c r="D124" s="31" t="s">
        <v>155</v>
      </c>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row>
    <row r="125" spans="2:37" s="5" customFormat="1" ht="13.9" customHeight="1">
      <c r="B125" s="6"/>
      <c r="C125" s="321" t="s">
        <v>49</v>
      </c>
      <c r="D125" s="7" t="s">
        <v>156</v>
      </c>
    </row>
    <row r="126" spans="2:37" s="5" customFormat="1" ht="15" customHeight="1">
      <c r="B126" s="23" t="s">
        <v>157</v>
      </c>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row>
    <row r="127" spans="2:37" s="5" customFormat="1" ht="13.9" customHeight="1">
      <c r="B127" s="6"/>
      <c r="C127" s="374" t="s">
        <v>49</v>
      </c>
      <c r="D127" s="7" t="s">
        <v>158</v>
      </c>
    </row>
    <row r="128" spans="2:37" s="5" customFormat="1" ht="13.9" customHeight="1">
      <c r="B128" s="6"/>
      <c r="C128" s="321" t="s">
        <v>49</v>
      </c>
      <c r="D128" s="7" t="s">
        <v>159</v>
      </c>
    </row>
    <row r="129" spans="1:37" s="5" customFormat="1" ht="15" customHeight="1">
      <c r="B129" s="23" t="s">
        <v>160</v>
      </c>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row>
    <row r="130" spans="1:37" s="5" customFormat="1" ht="13.9" hidden="1" customHeight="1">
      <c r="B130" s="6"/>
      <c r="C130" s="34" t="s">
        <v>147</v>
      </c>
      <c r="D130" s="7" t="s">
        <v>161</v>
      </c>
    </row>
    <row r="131" spans="1:37" s="5" customFormat="1" ht="13.9" hidden="1" customHeight="1">
      <c r="B131" s="6"/>
      <c r="C131" s="34" t="s">
        <v>147</v>
      </c>
      <c r="D131" s="7" t="s">
        <v>162</v>
      </c>
    </row>
    <row r="132" spans="1:37" s="5" customFormat="1" ht="13.9" hidden="1" customHeight="1">
      <c r="B132" s="6"/>
      <c r="C132" s="34" t="s">
        <v>147</v>
      </c>
      <c r="D132" s="7" t="s">
        <v>163</v>
      </c>
    </row>
    <row r="133" spans="1:37" s="5" customFormat="1" ht="13.9" hidden="1" customHeight="1">
      <c r="B133" s="6"/>
      <c r="C133" s="34" t="s">
        <v>147</v>
      </c>
      <c r="D133" s="7" t="s">
        <v>164</v>
      </c>
    </row>
    <row r="134" spans="1:37" s="5" customFormat="1" ht="13.9" hidden="1" customHeight="1">
      <c r="B134" s="6"/>
      <c r="C134" s="34" t="s">
        <v>147</v>
      </c>
      <c r="D134" s="7" t="s">
        <v>165</v>
      </c>
    </row>
    <row r="135" spans="1:37" s="5" customFormat="1" ht="13.9" customHeight="1">
      <c r="B135" s="6"/>
      <c r="C135" s="321" t="s">
        <v>49</v>
      </c>
      <c r="D135" s="7" t="s">
        <v>166</v>
      </c>
    </row>
    <row r="136" spans="1:37" s="5" customFormat="1" ht="15" customHeight="1">
      <c r="B136" s="23" t="s">
        <v>167</v>
      </c>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row>
    <row r="137" spans="1:37" s="5" customFormat="1" ht="13.9" customHeight="1">
      <c r="B137" s="6"/>
      <c r="C137" s="321" t="s">
        <v>49</v>
      </c>
      <c r="D137" s="7" t="s">
        <v>168</v>
      </c>
    </row>
    <row r="138" spans="1:37" s="5" customFormat="1" ht="13.9" hidden="1" customHeight="1">
      <c r="B138" s="6"/>
      <c r="C138" s="34" t="s">
        <v>147</v>
      </c>
      <c r="D138" s="7" t="s">
        <v>169</v>
      </c>
    </row>
    <row r="139" spans="1:37" s="5" customFormat="1" ht="15" customHeight="1">
      <c r="B139" s="23" t="s">
        <v>170</v>
      </c>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row>
    <row r="140" spans="1:37" s="5" customFormat="1" ht="13.9" customHeight="1" thickBot="1">
      <c r="A140" s="36"/>
      <c r="B140" s="37"/>
      <c r="C140" s="378" t="s">
        <v>49</v>
      </c>
      <c r="D140" s="38" t="s">
        <v>171</v>
      </c>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1:37" s="5" customFormat="1" ht="20.100000000000001" customHeight="1" thickBot="1">
      <c r="A141" s="36"/>
      <c r="B141" s="37" t="s">
        <v>172</v>
      </c>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row>
    <row r="142" spans="1:37" s="5" customFormat="1" ht="15" customHeight="1">
      <c r="C142" s="5" t="s">
        <v>173</v>
      </c>
    </row>
    <row r="143" spans="1:37" s="5" customFormat="1" ht="13.9" customHeight="1">
      <c r="C143" s="321" t="s">
        <v>49</v>
      </c>
      <c r="D143" s="6" t="s">
        <v>175</v>
      </c>
    </row>
    <row r="144" spans="1:37" s="5" customFormat="1" ht="13.9" customHeight="1" thickBot="1">
      <c r="C144" s="321" t="str">
        <f>IF(C143="■","□","■")</f>
        <v>■</v>
      </c>
      <c r="D144" s="6" t="s">
        <v>176</v>
      </c>
    </row>
    <row r="145" spans="1:37" s="5" customFormat="1" ht="5.0999999999999996"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row>
    <row r="146" spans="1:37" s="5" customFormat="1" ht="20.100000000000001" customHeight="1"/>
    <row r="147" spans="1:37" s="5" customFormat="1" ht="12.75">
      <c r="A147" s="1147" t="s">
        <v>177</v>
      </c>
      <c r="B147" s="1147"/>
      <c r="C147" s="1147"/>
      <c r="D147" s="1147"/>
      <c r="E147" s="1147"/>
      <c r="F147" s="1147"/>
      <c r="G147" s="1147"/>
      <c r="H147" s="1147"/>
      <c r="I147" s="1147"/>
      <c r="J147" s="1147"/>
      <c r="K147" s="1147"/>
      <c r="L147" s="1147"/>
      <c r="M147" s="1147"/>
      <c r="N147" s="1147"/>
      <c r="O147" s="1147"/>
      <c r="P147" s="1147"/>
      <c r="Q147" s="1147"/>
      <c r="R147" s="1147"/>
      <c r="S147" s="1147"/>
      <c r="T147" s="1147"/>
      <c r="U147" s="1147"/>
      <c r="V147" s="1147"/>
      <c r="W147" s="1147"/>
      <c r="X147" s="1147"/>
      <c r="Y147" s="1147"/>
      <c r="Z147" s="1147"/>
      <c r="AA147" s="1147"/>
      <c r="AB147" s="1147"/>
      <c r="AC147" s="1147"/>
      <c r="AD147" s="1147"/>
      <c r="AE147" s="1147"/>
      <c r="AF147" s="1147"/>
      <c r="AG147" s="1147"/>
      <c r="AH147" s="1147"/>
      <c r="AI147" s="1147"/>
      <c r="AJ147" s="1147"/>
      <c r="AK147" s="1147"/>
    </row>
    <row r="148" spans="1:37" s="5" customFormat="1" ht="20.100000000000001" customHeight="1">
      <c r="A148" s="26" t="s">
        <v>178</v>
      </c>
    </row>
    <row r="149" spans="1:37" s="5" customFormat="1" ht="15" customHeight="1">
      <c r="A149" s="24" t="s">
        <v>179</v>
      </c>
      <c r="B149" s="11"/>
      <c r="C149" s="11"/>
      <c r="D149" s="11"/>
      <c r="E149" s="11"/>
      <c r="F149" s="11"/>
      <c r="G149" s="11"/>
      <c r="H149" s="11"/>
      <c r="I149" s="11"/>
      <c r="J149" s="11"/>
      <c r="K149" s="1165"/>
      <c r="L149" s="1165"/>
      <c r="M149" s="1165"/>
      <c r="N149" s="1165"/>
      <c r="O149" s="1165"/>
      <c r="P149" s="1165"/>
      <c r="Q149" s="1165"/>
      <c r="R149" s="1165"/>
      <c r="S149" s="1165"/>
      <c r="T149" s="1165"/>
      <c r="U149" s="1165"/>
      <c r="V149" s="1165"/>
      <c r="W149" s="1165"/>
      <c r="X149" s="1165"/>
      <c r="Y149" s="1165"/>
      <c r="Z149" s="1165"/>
      <c r="AA149" s="1165"/>
      <c r="AB149" s="1165"/>
      <c r="AC149" s="1165"/>
      <c r="AD149" s="1165"/>
      <c r="AE149" s="1165"/>
      <c r="AF149" s="1165"/>
      <c r="AG149" s="1165"/>
      <c r="AH149" s="1165"/>
      <c r="AI149" s="1165"/>
      <c r="AJ149" s="1165"/>
      <c r="AK149" s="1165"/>
    </row>
    <row r="150" spans="1:37" s="5" customFormat="1" ht="15" customHeight="1">
      <c r="A150" s="6"/>
      <c r="K150" s="1161"/>
      <c r="L150" s="1161"/>
      <c r="M150" s="1161"/>
      <c r="N150" s="1161"/>
      <c r="O150" s="1161"/>
      <c r="P150" s="1161"/>
      <c r="Q150" s="1161"/>
      <c r="R150" s="1161"/>
      <c r="S150" s="1161"/>
      <c r="T150" s="1161"/>
      <c r="U150" s="1161"/>
      <c r="V150" s="1161"/>
      <c r="W150" s="1161"/>
      <c r="X150" s="1161"/>
      <c r="Y150" s="1161"/>
      <c r="Z150" s="1161"/>
      <c r="AA150" s="1161"/>
      <c r="AB150" s="1161"/>
      <c r="AC150" s="1161"/>
      <c r="AD150" s="1161"/>
      <c r="AE150" s="1161"/>
      <c r="AF150" s="1161"/>
      <c r="AG150" s="1161"/>
      <c r="AH150" s="1161"/>
      <c r="AI150" s="1161"/>
      <c r="AJ150" s="1161"/>
      <c r="AK150" s="1161"/>
    </row>
    <row r="151" spans="1:37" s="5" customFormat="1" ht="15" customHeight="1">
      <c r="A151" s="23"/>
      <c r="B151" s="20"/>
      <c r="C151" s="20"/>
      <c r="D151" s="20"/>
      <c r="E151" s="20"/>
      <c r="F151" s="20"/>
      <c r="G151" s="20"/>
      <c r="H151" s="20"/>
      <c r="I151" s="20"/>
      <c r="J151" s="20"/>
      <c r="K151" s="1143"/>
      <c r="L151" s="1143"/>
      <c r="M151" s="1143"/>
      <c r="N151" s="1143"/>
      <c r="O151" s="1143"/>
      <c r="P151" s="1143"/>
      <c r="Q151" s="1143"/>
      <c r="R151" s="1143"/>
      <c r="S151" s="1143"/>
      <c r="T151" s="1143"/>
      <c r="U151" s="1143"/>
      <c r="V151" s="1143"/>
      <c r="W151" s="1143"/>
      <c r="X151" s="1143"/>
      <c r="Y151" s="1143"/>
      <c r="Z151" s="1143"/>
      <c r="AA151" s="1143"/>
      <c r="AB151" s="1143"/>
      <c r="AC151" s="1143"/>
      <c r="AD151" s="1143"/>
      <c r="AE151" s="1143"/>
      <c r="AF151" s="1143"/>
      <c r="AG151" s="1143"/>
      <c r="AH151" s="1143"/>
      <c r="AI151" s="1143"/>
      <c r="AJ151" s="1143"/>
      <c r="AK151" s="1143"/>
    </row>
    <row r="152" spans="1:37" s="5" customFormat="1" ht="20.100000000000001" customHeight="1">
      <c r="A152" s="24" t="s">
        <v>180</v>
      </c>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row>
    <row r="153" spans="1:37" s="5" customFormat="1" ht="20.100000000000001" customHeight="1">
      <c r="A153" s="6"/>
      <c r="C153" s="321" t="s">
        <v>49</v>
      </c>
      <c r="D153" s="1166" t="s">
        <v>181</v>
      </c>
      <c r="E153" s="1166"/>
      <c r="F153" s="1166"/>
      <c r="G153" s="1166"/>
      <c r="H153" s="1166"/>
      <c r="I153" s="1166"/>
      <c r="J153" s="5" t="s">
        <v>99</v>
      </c>
      <c r="K153" s="321" t="s">
        <v>49</v>
      </c>
      <c r="L153" s="5" t="s">
        <v>182</v>
      </c>
      <c r="S153" s="321" t="s">
        <v>49</v>
      </c>
      <c r="T153" s="5" t="s">
        <v>183</v>
      </c>
      <c r="AB153" s="321" t="s">
        <v>49</v>
      </c>
      <c r="AC153" s="5" t="s">
        <v>184</v>
      </c>
      <c r="AK153" s="5" t="s">
        <v>185</v>
      </c>
    </row>
    <row r="154" spans="1:37" s="5" customFormat="1" ht="20.100000000000001" customHeight="1">
      <c r="A154" s="23"/>
      <c r="B154" s="20"/>
      <c r="C154" s="322" t="s">
        <v>49</v>
      </c>
      <c r="D154" s="1167" t="s">
        <v>186</v>
      </c>
      <c r="E154" s="1167"/>
      <c r="F154" s="1167"/>
      <c r="G154" s="1167"/>
      <c r="H154" s="1167"/>
      <c r="I154" s="1167"/>
      <c r="J154" s="1167"/>
      <c r="K154" s="20"/>
      <c r="L154" s="20"/>
      <c r="M154" s="20"/>
      <c r="N154" s="20"/>
      <c r="O154" s="20"/>
      <c r="P154" s="20"/>
      <c r="Q154" s="20"/>
      <c r="R154" s="20"/>
      <c r="S154" s="322" t="s">
        <v>49</v>
      </c>
      <c r="T154" s="39" t="s">
        <v>187</v>
      </c>
      <c r="U154" s="20"/>
      <c r="V154" s="20"/>
      <c r="W154" s="20"/>
      <c r="X154" s="20"/>
      <c r="Y154" s="20"/>
      <c r="Z154" s="20"/>
      <c r="AA154" s="20"/>
      <c r="AB154" s="20"/>
      <c r="AC154" s="20"/>
      <c r="AD154" s="20"/>
      <c r="AE154" s="20"/>
      <c r="AF154" s="20"/>
      <c r="AG154" s="20"/>
      <c r="AH154" s="20"/>
      <c r="AI154" s="20"/>
      <c r="AJ154" s="20"/>
      <c r="AK154" s="20"/>
    </row>
    <row r="155" spans="1:37" s="5" customFormat="1" ht="20.100000000000001" customHeight="1">
      <c r="A155" s="6" t="s">
        <v>188</v>
      </c>
    </row>
    <row r="156" spans="1:37" s="5" customFormat="1" ht="20.100000000000001" customHeight="1">
      <c r="A156" s="6"/>
      <c r="K156" s="322" t="s">
        <v>49</v>
      </c>
      <c r="L156" s="5" t="s">
        <v>189</v>
      </c>
      <c r="S156" s="322" t="s">
        <v>49</v>
      </c>
      <c r="T156" s="5" t="s">
        <v>190</v>
      </c>
      <c r="AA156" s="322" t="s">
        <v>49</v>
      </c>
      <c r="AB156" s="5" t="s">
        <v>5</v>
      </c>
    </row>
    <row r="157" spans="1:37" s="5" customFormat="1" ht="20.100000000000001" customHeight="1">
      <c r="A157" s="40" t="s">
        <v>191</v>
      </c>
      <c r="B157" s="9"/>
      <c r="C157" s="9"/>
      <c r="D157" s="9"/>
      <c r="E157" s="9"/>
      <c r="F157" s="9"/>
      <c r="G157" s="9"/>
      <c r="H157" s="9"/>
      <c r="I157" s="9"/>
      <c r="J157" s="9"/>
      <c r="K157" s="1142"/>
      <c r="L157" s="1142"/>
      <c r="M157" s="1142"/>
      <c r="N157" s="1142"/>
      <c r="O157" s="1142"/>
      <c r="P157" s="1142"/>
      <c r="Q157" s="1142"/>
      <c r="R157" s="1142"/>
      <c r="S157" s="9"/>
      <c r="T157" s="9"/>
      <c r="U157" s="9" t="s">
        <v>192</v>
      </c>
      <c r="V157" s="9"/>
      <c r="W157" s="9"/>
      <c r="X157" s="9"/>
      <c r="Y157" s="9"/>
      <c r="Z157" s="9"/>
      <c r="AA157" s="9"/>
      <c r="AB157" s="9"/>
      <c r="AC157" s="9"/>
      <c r="AD157" s="9"/>
      <c r="AE157" s="9"/>
      <c r="AF157" s="9"/>
      <c r="AG157" s="9"/>
      <c r="AH157" s="9"/>
      <c r="AI157" s="9"/>
      <c r="AJ157" s="9"/>
      <c r="AK157" s="9"/>
    </row>
    <row r="158" spans="1:37" s="5" customFormat="1" ht="20.100000000000001" customHeight="1">
      <c r="A158" s="40" t="s">
        <v>193</v>
      </c>
      <c r="B158" s="9"/>
      <c r="C158" s="9"/>
      <c r="D158" s="9"/>
      <c r="E158" s="9"/>
      <c r="F158" s="9"/>
      <c r="G158" s="9"/>
      <c r="H158" s="9"/>
      <c r="I158" s="9"/>
      <c r="J158" s="9"/>
      <c r="K158" s="322" t="s">
        <v>49</v>
      </c>
      <c r="L158" s="9" t="s">
        <v>194</v>
      </c>
      <c r="M158" s="9"/>
      <c r="N158" s="9"/>
      <c r="O158" s="9"/>
      <c r="P158" s="9"/>
      <c r="Q158" s="9"/>
      <c r="R158" s="9"/>
      <c r="S158" s="9"/>
      <c r="T158" s="322" t="s">
        <v>49</v>
      </c>
      <c r="U158" s="9" t="s">
        <v>195</v>
      </c>
      <c r="V158" s="9"/>
      <c r="W158" s="9"/>
      <c r="X158" s="9"/>
      <c r="Y158" s="9"/>
      <c r="Z158" s="9"/>
      <c r="AA158" s="9"/>
      <c r="AB158" s="9"/>
      <c r="AC158" s="9"/>
      <c r="AD158" s="9"/>
      <c r="AE158" s="9"/>
      <c r="AF158" s="9"/>
      <c r="AG158" s="9"/>
      <c r="AH158" s="9"/>
      <c r="AI158" s="9"/>
      <c r="AJ158" s="9"/>
      <c r="AK158" s="9"/>
    </row>
    <row r="159" spans="1:37" s="5" customFormat="1" ht="20.100000000000001" customHeight="1">
      <c r="A159" s="40" t="s">
        <v>196</v>
      </c>
      <c r="B159" s="9"/>
      <c r="C159" s="9"/>
      <c r="D159" s="9"/>
      <c r="E159" s="9"/>
      <c r="F159" s="9"/>
      <c r="G159" s="9"/>
      <c r="H159" s="9"/>
      <c r="I159" s="9"/>
      <c r="J159" s="9"/>
      <c r="K159" s="1142"/>
      <c r="L159" s="1142"/>
      <c r="M159" s="1142"/>
      <c r="N159" s="1142"/>
      <c r="O159" s="1142"/>
      <c r="P159" s="1142"/>
      <c r="Q159" s="1142"/>
      <c r="R159" s="1142"/>
      <c r="S159" s="9"/>
      <c r="T159" s="9"/>
      <c r="U159" s="9" t="s">
        <v>192</v>
      </c>
      <c r="V159" s="9"/>
      <c r="W159" s="9"/>
      <c r="X159" s="9"/>
      <c r="Y159" s="9"/>
      <c r="Z159" s="9"/>
      <c r="AA159" s="9"/>
      <c r="AB159" s="9"/>
      <c r="AC159" s="9"/>
      <c r="AD159" s="9"/>
      <c r="AE159" s="9"/>
      <c r="AF159" s="9"/>
      <c r="AG159" s="9"/>
      <c r="AH159" s="9"/>
      <c r="AI159" s="9"/>
      <c r="AJ159" s="9"/>
      <c r="AK159" s="9"/>
    </row>
    <row r="160" spans="1:37" s="5" customFormat="1" ht="20.100000000000001" customHeight="1">
      <c r="A160" s="24" t="s">
        <v>197</v>
      </c>
      <c r="B160" s="11"/>
      <c r="C160" s="11"/>
      <c r="D160" s="11"/>
      <c r="E160" s="11"/>
      <c r="F160" s="11"/>
      <c r="G160" s="11"/>
      <c r="H160" s="11"/>
      <c r="I160" s="11"/>
      <c r="J160" s="11"/>
      <c r="K160" s="1148"/>
      <c r="L160" s="1148"/>
      <c r="M160" s="1148"/>
      <c r="N160" s="1148"/>
      <c r="O160" s="1148"/>
      <c r="P160" s="1148"/>
      <c r="Q160" s="1148"/>
      <c r="R160" s="1148"/>
      <c r="S160" s="11"/>
      <c r="T160" s="11"/>
      <c r="U160" s="11" t="s">
        <v>192</v>
      </c>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24" t="s">
        <v>198</v>
      </c>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row>
    <row r="162" spans="1:37" s="5" customFormat="1" ht="20.100000000000001" customHeight="1">
      <c r="A162" s="6" t="s">
        <v>199</v>
      </c>
      <c r="K162" s="1151"/>
      <c r="L162" s="1151"/>
      <c r="M162" s="1151"/>
      <c r="N162" s="1151"/>
      <c r="P162" s="5" t="s">
        <v>200</v>
      </c>
    </row>
    <row r="163" spans="1:37" s="5" customFormat="1" ht="20.100000000000001" customHeight="1">
      <c r="A163" s="23" t="s">
        <v>201</v>
      </c>
      <c r="B163" s="20"/>
      <c r="C163" s="20"/>
      <c r="D163" s="20"/>
      <c r="E163" s="20"/>
      <c r="F163" s="20"/>
      <c r="G163" s="20"/>
      <c r="H163" s="20"/>
      <c r="I163" s="20"/>
      <c r="J163" s="20"/>
      <c r="K163" s="1152"/>
      <c r="L163" s="1152"/>
      <c r="M163" s="1152"/>
      <c r="N163" s="1152"/>
      <c r="O163" s="20"/>
      <c r="P163" s="20" t="s">
        <v>200</v>
      </c>
      <c r="Q163" s="20"/>
      <c r="R163" s="20"/>
      <c r="S163" s="20"/>
      <c r="T163" s="20"/>
      <c r="U163" s="20"/>
      <c r="V163" s="20"/>
      <c r="W163" s="20"/>
      <c r="X163" s="20"/>
      <c r="Y163" s="20"/>
      <c r="Z163" s="20"/>
      <c r="AA163" s="20"/>
      <c r="AB163" s="20"/>
      <c r="AC163" s="20"/>
      <c r="AD163" s="20"/>
      <c r="AE163" s="20"/>
      <c r="AF163" s="20"/>
      <c r="AG163" s="20"/>
      <c r="AH163" s="20"/>
      <c r="AI163" s="20"/>
      <c r="AJ163" s="20"/>
      <c r="AK163" s="20"/>
    </row>
    <row r="164" spans="1:37" s="5" customFormat="1" ht="20.100000000000001" customHeight="1">
      <c r="A164" s="6" t="s">
        <v>202</v>
      </c>
    </row>
    <row r="165" spans="1:37" s="5" customFormat="1" ht="20.100000000000001" customHeight="1">
      <c r="A165" s="6" t="s">
        <v>203</v>
      </c>
      <c r="K165" s="1153"/>
      <c r="L165" s="1153"/>
      <c r="M165" s="1153"/>
      <c r="N165" s="1153"/>
      <c r="O165" s="1153"/>
      <c r="P165" s="1153"/>
      <c r="Q165" s="1153"/>
      <c r="R165" s="1153"/>
      <c r="U165" s="5" t="s">
        <v>9</v>
      </c>
    </row>
    <row r="166" spans="1:37" s="5" customFormat="1" ht="20.100000000000001" customHeight="1">
      <c r="A166" s="6" t="s">
        <v>204</v>
      </c>
      <c r="K166" s="1153"/>
      <c r="L166" s="1153"/>
      <c r="M166" s="1153"/>
      <c r="N166" s="1153"/>
      <c r="O166" s="1153"/>
      <c r="P166" s="1153"/>
      <c r="Q166" s="1153"/>
      <c r="R166" s="1153"/>
      <c r="U166" s="5" t="s">
        <v>9</v>
      </c>
    </row>
    <row r="167" spans="1:37" s="5" customFormat="1" ht="20.100000000000001" customHeight="1">
      <c r="A167" s="6" t="s">
        <v>205</v>
      </c>
      <c r="K167" s="5" t="s">
        <v>206</v>
      </c>
      <c r="N167" s="1154"/>
      <c r="O167" s="1154"/>
      <c r="P167" s="1154"/>
      <c r="Q167" s="1154"/>
      <c r="R167" s="1154"/>
      <c r="S167" s="5" t="s">
        <v>185</v>
      </c>
    </row>
    <row r="168" spans="1:37" s="5" customFormat="1" ht="20.100000000000001" customHeight="1">
      <c r="A168" s="6"/>
      <c r="K168" s="5" t="s">
        <v>207</v>
      </c>
      <c r="N168" s="1154"/>
      <c r="O168" s="1154"/>
      <c r="P168" s="1154"/>
      <c r="Q168" s="1154"/>
      <c r="R168" s="1154"/>
      <c r="S168" s="5" t="s">
        <v>185</v>
      </c>
    </row>
    <row r="169" spans="1:37" s="5" customFormat="1" ht="20.100000000000001" customHeight="1">
      <c r="A169" s="6" t="s">
        <v>209</v>
      </c>
      <c r="K169" s="1151"/>
      <c r="L169" s="1151"/>
      <c r="M169" s="1151"/>
      <c r="N169" s="1151"/>
      <c r="O169" s="1151"/>
      <c r="P169" s="1151"/>
      <c r="Q169" s="1151"/>
      <c r="R169" s="1151"/>
      <c r="U169" s="5" t="s">
        <v>210</v>
      </c>
      <c r="X169" s="5" t="s">
        <v>211</v>
      </c>
      <c r="Z169" s="1151" t="s">
        <v>993</v>
      </c>
      <c r="AA169" s="1151"/>
      <c r="AB169" s="1151"/>
      <c r="AC169" s="1151"/>
      <c r="AD169" s="1151"/>
      <c r="AE169" s="1151"/>
      <c r="AF169" s="1151"/>
      <c r="AG169" s="1151"/>
      <c r="AI169" s="5" t="s">
        <v>210</v>
      </c>
    </row>
    <row r="170" spans="1:37" s="5" customFormat="1" ht="20.100000000000001" customHeight="1">
      <c r="A170" s="40" t="s">
        <v>212</v>
      </c>
      <c r="B170" s="9"/>
      <c r="C170" s="9"/>
      <c r="D170" s="9"/>
      <c r="E170" s="9"/>
      <c r="F170" s="9"/>
      <c r="G170" s="9"/>
      <c r="H170" s="9"/>
      <c r="I170" s="9"/>
      <c r="J170" s="9"/>
      <c r="K170" s="323" t="s">
        <v>49</v>
      </c>
      <c r="L170" s="9" t="s">
        <v>213</v>
      </c>
      <c r="M170" s="9"/>
      <c r="N170" s="9"/>
      <c r="O170" s="323" t="s">
        <v>49</v>
      </c>
      <c r="P170" s="9" t="s">
        <v>208</v>
      </c>
      <c r="Q170" s="9"/>
      <c r="R170" s="9"/>
      <c r="S170" s="323" t="s">
        <v>49</v>
      </c>
      <c r="T170" s="9" t="s">
        <v>7</v>
      </c>
      <c r="U170" s="9"/>
      <c r="V170" s="9"/>
      <c r="W170" s="9"/>
      <c r="X170" s="9"/>
      <c r="Y170" s="323" t="s">
        <v>49</v>
      </c>
      <c r="Z170" s="9" t="s">
        <v>8</v>
      </c>
      <c r="AA170" s="9"/>
      <c r="AB170" s="9"/>
      <c r="AC170" s="9"/>
      <c r="AD170" s="9"/>
      <c r="AE170" s="9"/>
      <c r="AF170" s="9"/>
      <c r="AG170" s="9"/>
      <c r="AH170" s="9"/>
      <c r="AI170" s="9"/>
      <c r="AJ170" s="9"/>
      <c r="AK170" s="9"/>
    </row>
    <row r="171" spans="1:37" s="5" customFormat="1" ht="20.100000000000001" customHeight="1">
      <c r="A171" s="1149" t="s">
        <v>214</v>
      </c>
      <c r="B171" s="1149"/>
      <c r="C171" s="1149"/>
      <c r="D171" s="1149"/>
      <c r="E171" s="1149"/>
      <c r="F171" s="1149"/>
      <c r="G171" s="1149"/>
      <c r="H171" s="1149"/>
      <c r="I171" s="1149"/>
      <c r="J171" s="1149"/>
      <c r="K171" s="1149"/>
      <c r="L171" s="1150"/>
      <c r="M171" s="1150"/>
      <c r="N171" s="1150"/>
      <c r="O171" s="1150"/>
      <c r="P171" s="1150"/>
      <c r="Q171" s="1150"/>
      <c r="R171" s="1150"/>
      <c r="S171" s="1150"/>
      <c r="T171" s="1150"/>
      <c r="U171" s="1150"/>
      <c r="V171" s="1150"/>
      <c r="W171" s="1150"/>
      <c r="X171" s="1150"/>
      <c r="Y171" s="1150"/>
      <c r="Z171" s="1150"/>
      <c r="AA171" s="1150"/>
      <c r="AB171" s="1150"/>
      <c r="AC171" s="1150"/>
      <c r="AD171" s="1150"/>
      <c r="AE171" s="1150"/>
      <c r="AF171" s="1150"/>
      <c r="AG171" s="1150"/>
      <c r="AH171" s="1150"/>
      <c r="AI171" s="1150"/>
      <c r="AJ171" s="1150"/>
      <c r="AK171" s="1150"/>
    </row>
    <row r="172" spans="1:37" s="5" customFormat="1" ht="20.100000000000001" customHeight="1">
      <c r="A172" s="24" t="s">
        <v>215</v>
      </c>
      <c r="B172" s="11"/>
      <c r="C172" s="11"/>
      <c r="D172" s="11"/>
      <c r="E172" s="11"/>
      <c r="F172" s="11"/>
      <c r="G172" s="11"/>
      <c r="H172" s="11"/>
      <c r="I172" s="11"/>
      <c r="J172" s="11"/>
      <c r="K172" s="291"/>
      <c r="L172" s="291"/>
      <c r="M172" s="291"/>
      <c r="N172" s="291"/>
      <c r="O172" s="291"/>
      <c r="P172" s="1146" t="s">
        <v>927</v>
      </c>
      <c r="Q172" s="1146"/>
      <c r="R172" s="1146"/>
      <c r="S172" s="1146"/>
      <c r="T172" s="1146"/>
      <c r="U172" s="1146"/>
      <c r="V172" s="1146"/>
      <c r="W172" s="1146"/>
      <c r="X172" s="1146"/>
      <c r="Y172" s="1146"/>
      <c r="Z172" s="1146"/>
      <c r="AA172" s="1144" t="s">
        <v>49</v>
      </c>
      <c r="AB172" s="1144"/>
      <c r="AC172" s="1145" t="s">
        <v>1</v>
      </c>
      <c r="AD172" s="1145"/>
      <c r="AE172" s="11"/>
      <c r="AF172" s="1144" t="s">
        <v>49</v>
      </c>
      <c r="AG172" s="1144"/>
      <c r="AH172" s="1145" t="s">
        <v>0</v>
      </c>
      <c r="AI172" s="1145"/>
      <c r="AJ172" s="324"/>
      <c r="AK172" s="324"/>
    </row>
    <row r="173" spans="1:37" s="5" customFormat="1" ht="20.100000000000001" customHeight="1">
      <c r="A173" s="23"/>
      <c r="B173" s="20"/>
      <c r="C173" s="20"/>
      <c r="D173" s="20"/>
      <c r="E173" s="20"/>
      <c r="F173" s="20"/>
      <c r="G173" s="20"/>
      <c r="H173" s="20"/>
      <c r="I173" s="20"/>
      <c r="J173" s="20"/>
      <c r="K173" s="1143"/>
      <c r="L173" s="1143"/>
      <c r="M173" s="1143"/>
      <c r="N173" s="1143"/>
      <c r="O173" s="1143"/>
      <c r="P173" s="1143"/>
      <c r="Q173" s="1143"/>
      <c r="R173" s="1143"/>
      <c r="S173" s="1143"/>
      <c r="T173" s="1143"/>
      <c r="U173" s="1143"/>
      <c r="V173" s="1143"/>
      <c r="W173" s="1143"/>
      <c r="X173" s="1143"/>
      <c r="Y173" s="1143"/>
      <c r="Z173" s="1143"/>
      <c r="AA173" s="1143"/>
      <c r="AB173" s="1143"/>
      <c r="AC173" s="1143"/>
      <c r="AD173" s="1143"/>
      <c r="AE173" s="1143"/>
      <c r="AF173" s="1143"/>
      <c r="AG173" s="1143"/>
      <c r="AH173" s="1143"/>
      <c r="AI173" s="1143"/>
      <c r="AJ173" s="1143"/>
      <c r="AK173" s="1143"/>
    </row>
    <row r="174" spans="1:37" s="5" customFormat="1" ht="5.0999999999999996" customHeight="1"/>
    <row r="175" spans="1:37" s="5" customFormat="1" ht="20.100000000000001" customHeight="1">
      <c r="A175" s="6"/>
      <c r="B175" s="6"/>
      <c r="C175" s="6"/>
      <c r="D175" s="6"/>
      <c r="E175" s="6"/>
      <c r="F175" s="6"/>
      <c r="G175" s="6"/>
      <c r="H175" s="6"/>
      <c r="I175" s="6"/>
      <c r="J175" s="6"/>
      <c r="K175" s="6"/>
      <c r="L175" s="6"/>
      <c r="M175" s="6"/>
      <c r="N175" s="6"/>
      <c r="O175" s="6"/>
      <c r="P175" s="25"/>
      <c r="Q175" s="25"/>
      <c r="R175" s="25"/>
      <c r="S175" s="25"/>
      <c r="T175" s="25"/>
      <c r="U175" s="25"/>
      <c r="V175" s="25"/>
      <c r="W175" s="25"/>
      <c r="X175" s="25"/>
      <c r="Y175" s="25"/>
      <c r="Z175" s="25"/>
      <c r="AA175" s="25"/>
      <c r="AB175" s="25"/>
      <c r="AC175" s="25"/>
      <c r="AD175" s="25"/>
      <c r="AE175" s="25"/>
      <c r="AF175" s="25"/>
      <c r="AG175" s="25"/>
      <c r="AH175" s="25"/>
      <c r="AI175" s="25"/>
      <c r="AJ175" s="25"/>
      <c r="AK175" s="25"/>
    </row>
    <row r="176" spans="1:37" s="26" customFormat="1" ht="14.1" customHeight="1">
      <c r="A176" s="1147" t="s">
        <v>115</v>
      </c>
      <c r="B176" s="1147"/>
      <c r="C176" s="1147"/>
      <c r="D176" s="1147"/>
      <c r="E176" s="1147"/>
      <c r="F176" s="1147"/>
      <c r="G176" s="1147"/>
      <c r="H176" s="1147"/>
      <c r="I176" s="1147"/>
      <c r="J176" s="1147"/>
      <c r="K176" s="1147"/>
      <c r="L176" s="1147"/>
      <c r="M176" s="1147"/>
      <c r="N176" s="1147"/>
      <c r="O176" s="1147"/>
      <c r="P176" s="1147"/>
      <c r="Q176" s="1147"/>
      <c r="R176" s="1147"/>
      <c r="S176" s="1147"/>
      <c r="T176" s="1147"/>
      <c r="U176" s="1147"/>
      <c r="V176" s="1147"/>
      <c r="W176" s="1147"/>
      <c r="X176" s="1147"/>
      <c r="Y176" s="1147"/>
      <c r="Z176" s="1147"/>
      <c r="AA176" s="1147"/>
      <c r="AB176" s="1147"/>
      <c r="AC176" s="1147"/>
      <c r="AD176" s="1147"/>
      <c r="AE176" s="1147"/>
      <c r="AF176" s="1147"/>
      <c r="AG176" s="1147"/>
      <c r="AH176" s="1147"/>
      <c r="AI176" s="1147"/>
      <c r="AJ176" s="1147"/>
      <c r="AK176" s="1147"/>
    </row>
    <row r="177" spans="1:37" s="26" customFormat="1" ht="20.100000000000001" customHeight="1">
      <c r="A177" s="6" t="s">
        <v>88</v>
      </c>
      <c r="B177" s="6"/>
      <c r="C177" s="6"/>
      <c r="D177" s="6"/>
      <c r="E177" s="6"/>
      <c r="F177" s="6"/>
      <c r="G177" s="6"/>
      <c r="H177" s="6"/>
      <c r="I177" s="6"/>
      <c r="J177" s="6"/>
      <c r="K177" s="6"/>
      <c r="L177" s="6"/>
      <c r="M177" s="6"/>
      <c r="N177" s="6"/>
      <c r="O177" s="6"/>
    </row>
    <row r="178" spans="1:37" s="26" customFormat="1" ht="20.100000000000001" customHeight="1">
      <c r="A178" s="6" t="s">
        <v>116</v>
      </c>
      <c r="B178" s="6"/>
      <c r="C178" s="6"/>
      <c r="D178" s="6"/>
      <c r="E178" s="6"/>
      <c r="F178" s="6"/>
      <c r="G178" s="6"/>
      <c r="H178" s="6"/>
      <c r="I178" s="6"/>
      <c r="J178" s="6"/>
      <c r="K178" s="6"/>
      <c r="L178" s="6"/>
      <c r="M178" s="6"/>
      <c r="N178" s="6"/>
      <c r="O178" s="6"/>
    </row>
    <row r="179" spans="1:37" s="26" customFormat="1" ht="20.100000000000001" customHeight="1">
      <c r="A179" s="6" t="s">
        <v>90</v>
      </c>
      <c r="B179" s="6"/>
      <c r="C179" s="6"/>
      <c r="D179" s="6"/>
      <c r="E179" s="6"/>
      <c r="F179" s="6"/>
      <c r="G179" s="6"/>
      <c r="H179" s="6"/>
      <c r="I179" s="6"/>
      <c r="J179" s="6"/>
      <c r="K179" s="6"/>
      <c r="L179" s="6"/>
      <c r="M179" s="6"/>
      <c r="N179" s="6"/>
      <c r="O179" s="6"/>
      <c r="P179" s="1141"/>
      <c r="Q179" s="1141"/>
      <c r="R179" s="1141"/>
      <c r="S179" s="1141"/>
      <c r="T179" s="1141"/>
      <c r="U179" s="1141"/>
      <c r="V179" s="1141"/>
      <c r="W179" s="1141"/>
      <c r="X179" s="1141"/>
      <c r="Y179" s="1141"/>
      <c r="Z179" s="1141"/>
      <c r="AA179" s="1141"/>
      <c r="AB179" s="1141"/>
      <c r="AC179" s="1141"/>
      <c r="AD179" s="1141"/>
      <c r="AE179" s="1141"/>
      <c r="AF179" s="1141"/>
      <c r="AG179" s="1141"/>
      <c r="AH179" s="1141"/>
      <c r="AI179" s="1141"/>
      <c r="AJ179" s="1141"/>
      <c r="AK179" s="1141"/>
    </row>
    <row r="180" spans="1:37" s="26" customFormat="1" ht="20.100000000000001" customHeight="1">
      <c r="A180" s="6" t="s">
        <v>91</v>
      </c>
      <c r="B180" s="6"/>
      <c r="C180" s="6"/>
      <c r="D180" s="6"/>
      <c r="E180" s="6"/>
      <c r="F180" s="6"/>
      <c r="G180" s="6"/>
      <c r="H180" s="6"/>
      <c r="I180" s="6"/>
      <c r="J180" s="6"/>
      <c r="K180" s="6"/>
      <c r="L180" s="6"/>
      <c r="M180" s="6"/>
      <c r="N180" s="6"/>
      <c r="O180" s="6"/>
      <c r="P180" s="1141"/>
      <c r="Q180" s="1141"/>
      <c r="R180" s="1141"/>
      <c r="S180" s="1141"/>
      <c r="T180" s="1141"/>
      <c r="U180" s="1141"/>
      <c r="V180" s="1141"/>
      <c r="W180" s="1141"/>
      <c r="X180" s="1141"/>
      <c r="Y180" s="1141"/>
      <c r="Z180" s="1141"/>
      <c r="AA180" s="1141"/>
      <c r="AB180" s="1141"/>
      <c r="AC180" s="1141"/>
      <c r="AD180" s="1141"/>
      <c r="AE180" s="1141"/>
      <c r="AF180" s="1141"/>
      <c r="AG180" s="1141"/>
      <c r="AH180" s="1141"/>
      <c r="AI180" s="1141"/>
      <c r="AJ180" s="1141"/>
      <c r="AK180" s="1141"/>
    </row>
    <row r="181" spans="1:37" s="26" customFormat="1" ht="20.100000000000001" customHeight="1">
      <c r="A181" s="6" t="s">
        <v>92</v>
      </c>
      <c r="B181" s="6"/>
      <c r="C181" s="6"/>
      <c r="D181" s="6"/>
      <c r="E181" s="6"/>
      <c r="F181" s="6"/>
      <c r="G181" s="6"/>
      <c r="H181" s="6"/>
      <c r="I181" s="6"/>
      <c r="J181" s="6"/>
      <c r="K181" s="6"/>
      <c r="L181" s="6"/>
      <c r="M181" s="6"/>
      <c r="N181" s="6"/>
      <c r="O181" s="6"/>
      <c r="P181" s="1141"/>
      <c r="Q181" s="1141"/>
      <c r="R181" s="1141"/>
      <c r="S181" s="1141"/>
      <c r="T181" s="1141"/>
      <c r="U181" s="1141"/>
      <c r="V181" s="1141"/>
      <c r="W181" s="1141"/>
      <c r="X181" s="262"/>
      <c r="Y181" s="262"/>
      <c r="Z181" s="262"/>
      <c r="AA181" s="262"/>
      <c r="AB181" s="262"/>
      <c r="AC181" s="262"/>
      <c r="AD181" s="262"/>
      <c r="AE181" s="262"/>
      <c r="AF181" s="262"/>
      <c r="AG181" s="262"/>
      <c r="AH181" s="262"/>
      <c r="AI181" s="262"/>
      <c r="AJ181" s="262"/>
      <c r="AK181" s="262"/>
    </row>
    <row r="182" spans="1:37" s="26" customFormat="1" ht="20.100000000000001" customHeight="1">
      <c r="A182" s="6" t="s">
        <v>93</v>
      </c>
      <c r="B182" s="6"/>
      <c r="C182" s="6"/>
      <c r="D182" s="6"/>
      <c r="E182" s="6"/>
      <c r="F182" s="6"/>
      <c r="G182" s="6"/>
      <c r="H182" s="6"/>
      <c r="I182" s="6"/>
      <c r="J182" s="6"/>
      <c r="K182" s="6"/>
      <c r="L182" s="6"/>
      <c r="M182" s="6"/>
      <c r="N182" s="6"/>
      <c r="O182" s="6"/>
      <c r="P182" s="1141"/>
      <c r="Q182" s="1141"/>
      <c r="R182" s="1141"/>
      <c r="S182" s="1141"/>
      <c r="T182" s="1141"/>
      <c r="U182" s="1141"/>
      <c r="V182" s="1141"/>
      <c r="W182" s="1141"/>
      <c r="X182" s="1141"/>
      <c r="Y182" s="1141"/>
      <c r="Z182" s="1141"/>
      <c r="AA182" s="1141"/>
      <c r="AB182" s="1141"/>
      <c r="AC182" s="1141"/>
      <c r="AD182" s="1141"/>
      <c r="AE182" s="1141"/>
      <c r="AF182" s="1141"/>
      <c r="AG182" s="1141"/>
      <c r="AH182" s="1141"/>
      <c r="AI182" s="1141"/>
      <c r="AJ182" s="1141"/>
      <c r="AK182" s="1141"/>
    </row>
    <row r="183" spans="1:37" s="26" customFormat="1" ht="20.100000000000001" customHeight="1">
      <c r="A183" s="23" t="s">
        <v>94</v>
      </c>
      <c r="B183" s="23"/>
      <c r="C183" s="23"/>
      <c r="D183" s="23"/>
      <c r="E183" s="23"/>
      <c r="F183" s="23"/>
      <c r="G183" s="23"/>
      <c r="H183" s="23"/>
      <c r="I183" s="23"/>
      <c r="J183" s="23"/>
      <c r="K183" s="23"/>
      <c r="L183" s="23"/>
      <c r="M183" s="23"/>
      <c r="N183" s="23"/>
      <c r="O183" s="23"/>
      <c r="P183" s="1140"/>
      <c r="Q183" s="1140"/>
      <c r="R183" s="1140"/>
      <c r="S183" s="1140"/>
      <c r="T183" s="1140"/>
      <c r="U183" s="1140"/>
      <c r="V183" s="1140"/>
      <c r="W183" s="1140"/>
      <c r="X183" s="1140"/>
      <c r="Y183" s="1140"/>
      <c r="Z183" s="1140"/>
      <c r="AA183" s="1140"/>
      <c r="AB183" s="1140"/>
      <c r="AC183" s="1140"/>
      <c r="AD183" s="1140"/>
      <c r="AE183" s="1140"/>
      <c r="AF183" s="1140"/>
      <c r="AG183" s="1140"/>
      <c r="AH183" s="261"/>
      <c r="AI183" s="261"/>
      <c r="AJ183" s="261"/>
      <c r="AK183" s="261"/>
    </row>
    <row r="184" spans="1:37" s="26" customFormat="1" ht="20.100000000000001" customHeight="1">
      <c r="A184" s="6" t="s">
        <v>117</v>
      </c>
      <c r="B184" s="6"/>
      <c r="C184" s="6"/>
      <c r="D184" s="6"/>
      <c r="E184" s="6"/>
      <c r="F184" s="6"/>
      <c r="G184" s="6"/>
      <c r="H184" s="6"/>
      <c r="I184" s="6"/>
      <c r="J184" s="6"/>
      <c r="K184" s="6"/>
      <c r="L184" s="6"/>
      <c r="M184" s="6"/>
      <c r="N184" s="6"/>
      <c r="O184" s="6"/>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row>
    <row r="185" spans="1:37" s="26" customFormat="1" ht="20.100000000000001" customHeight="1">
      <c r="A185" s="6" t="s">
        <v>90</v>
      </c>
      <c r="B185" s="6"/>
      <c r="C185" s="6"/>
      <c r="D185" s="6"/>
      <c r="E185" s="6"/>
      <c r="F185" s="6"/>
      <c r="G185" s="6"/>
      <c r="H185" s="6"/>
      <c r="I185" s="6"/>
      <c r="J185" s="6"/>
      <c r="K185" s="6"/>
      <c r="L185" s="6"/>
      <c r="M185" s="6"/>
      <c r="N185" s="6"/>
      <c r="O185" s="6"/>
      <c r="P185" s="1141"/>
      <c r="Q185" s="1141"/>
      <c r="R185" s="1141"/>
      <c r="S185" s="1141"/>
      <c r="T185" s="1141"/>
      <c r="U185" s="1141"/>
      <c r="V185" s="1141"/>
      <c r="W185" s="1141"/>
      <c r="X185" s="1141"/>
      <c r="Y185" s="1141"/>
      <c r="Z185" s="1141"/>
      <c r="AA185" s="1141"/>
      <c r="AB185" s="1141"/>
      <c r="AC185" s="1141"/>
      <c r="AD185" s="1141"/>
      <c r="AE185" s="1141"/>
      <c r="AF185" s="1141"/>
      <c r="AG185" s="1141"/>
      <c r="AH185" s="1141"/>
      <c r="AI185" s="1141"/>
      <c r="AJ185" s="1141"/>
      <c r="AK185" s="1141"/>
    </row>
    <row r="186" spans="1:37" s="26" customFormat="1" ht="20.100000000000001" customHeight="1">
      <c r="A186" s="6" t="s">
        <v>91</v>
      </c>
      <c r="B186" s="6"/>
      <c r="C186" s="6"/>
      <c r="D186" s="6"/>
      <c r="E186" s="6"/>
      <c r="F186" s="6"/>
      <c r="G186" s="6"/>
      <c r="H186" s="6"/>
      <c r="I186" s="6"/>
      <c r="J186" s="6"/>
      <c r="K186" s="6"/>
      <c r="L186" s="6"/>
      <c r="M186" s="6"/>
      <c r="N186" s="6"/>
      <c r="O186" s="6"/>
      <c r="P186" s="1141"/>
      <c r="Q186" s="1141"/>
      <c r="R186" s="1141"/>
      <c r="S186" s="1141"/>
      <c r="T186" s="1141"/>
      <c r="U186" s="1141"/>
      <c r="V186" s="1141"/>
      <c r="W186" s="1141"/>
      <c r="X186" s="1141"/>
      <c r="Y186" s="1141"/>
      <c r="Z186" s="1141"/>
      <c r="AA186" s="1141"/>
      <c r="AB186" s="1141"/>
      <c r="AC186" s="1141"/>
      <c r="AD186" s="1141"/>
      <c r="AE186" s="1141"/>
      <c r="AF186" s="1141"/>
      <c r="AG186" s="1141"/>
      <c r="AH186" s="1141"/>
      <c r="AI186" s="1141"/>
      <c r="AJ186" s="1141"/>
      <c r="AK186" s="1141"/>
    </row>
    <row r="187" spans="1:37" s="26" customFormat="1" ht="20.100000000000001" customHeight="1">
      <c r="A187" s="6" t="s">
        <v>92</v>
      </c>
      <c r="B187" s="6"/>
      <c r="C187" s="6"/>
      <c r="D187" s="6"/>
      <c r="E187" s="6"/>
      <c r="F187" s="6"/>
      <c r="G187" s="6"/>
      <c r="H187" s="6"/>
      <c r="I187" s="6"/>
      <c r="J187" s="6"/>
      <c r="K187" s="6"/>
      <c r="L187" s="6"/>
      <c r="M187" s="6"/>
      <c r="N187" s="6"/>
      <c r="O187" s="6"/>
      <c r="P187" s="1141"/>
      <c r="Q187" s="1141"/>
      <c r="R187" s="1141"/>
      <c r="S187" s="1141"/>
      <c r="T187" s="1141"/>
      <c r="U187" s="1141"/>
      <c r="V187" s="1141"/>
      <c r="W187" s="1141"/>
      <c r="X187" s="262"/>
      <c r="Y187" s="262"/>
      <c r="Z187" s="262"/>
      <c r="AA187" s="262"/>
      <c r="AB187" s="262"/>
      <c r="AC187" s="262"/>
      <c r="AD187" s="262"/>
      <c r="AE187" s="262"/>
      <c r="AF187" s="262"/>
      <c r="AG187" s="262"/>
      <c r="AH187" s="262"/>
      <c r="AI187" s="262"/>
      <c r="AJ187" s="262"/>
      <c r="AK187" s="262"/>
    </row>
    <row r="188" spans="1:37" s="26" customFormat="1" ht="20.100000000000001" customHeight="1">
      <c r="A188" s="6" t="s">
        <v>93</v>
      </c>
      <c r="B188" s="6"/>
      <c r="C188" s="6"/>
      <c r="D188" s="6"/>
      <c r="E188" s="6"/>
      <c r="F188" s="6"/>
      <c r="G188" s="6"/>
      <c r="H188" s="6"/>
      <c r="I188" s="6"/>
      <c r="J188" s="6"/>
      <c r="K188" s="6"/>
      <c r="L188" s="6"/>
      <c r="M188" s="6"/>
      <c r="N188" s="6"/>
      <c r="O188" s="6"/>
      <c r="P188" s="1141"/>
      <c r="Q188" s="1141"/>
      <c r="R188" s="1141"/>
      <c r="S188" s="1141"/>
      <c r="T188" s="1141"/>
      <c r="U188" s="1141"/>
      <c r="V188" s="1141"/>
      <c r="W188" s="1141"/>
      <c r="X188" s="1141"/>
      <c r="Y188" s="1141"/>
      <c r="Z188" s="1141"/>
      <c r="AA188" s="1141"/>
      <c r="AB188" s="1141"/>
      <c r="AC188" s="1141"/>
      <c r="AD188" s="1141"/>
      <c r="AE188" s="1141"/>
      <c r="AF188" s="1141"/>
      <c r="AG188" s="1141"/>
      <c r="AH188" s="1141"/>
      <c r="AI188" s="1141"/>
      <c r="AJ188" s="1141"/>
      <c r="AK188" s="1141"/>
    </row>
    <row r="189" spans="1:37" s="26" customFormat="1" ht="20.100000000000001" customHeight="1">
      <c r="A189" s="23" t="s">
        <v>94</v>
      </c>
      <c r="B189" s="23"/>
      <c r="C189" s="23"/>
      <c r="D189" s="23"/>
      <c r="E189" s="23"/>
      <c r="F189" s="23"/>
      <c r="G189" s="23"/>
      <c r="H189" s="23"/>
      <c r="I189" s="23"/>
      <c r="J189" s="23"/>
      <c r="K189" s="23"/>
      <c r="L189" s="23"/>
      <c r="M189" s="23"/>
      <c r="N189" s="23"/>
      <c r="O189" s="23"/>
      <c r="P189" s="1140"/>
      <c r="Q189" s="1140"/>
      <c r="R189" s="1140"/>
      <c r="S189" s="1140"/>
      <c r="T189" s="1140"/>
      <c r="U189" s="1140"/>
      <c r="V189" s="1140"/>
      <c r="W189" s="1140"/>
      <c r="X189" s="1140"/>
      <c r="Y189" s="1140"/>
      <c r="Z189" s="1140"/>
      <c r="AA189" s="1140"/>
      <c r="AB189" s="1140"/>
      <c r="AC189" s="1140"/>
      <c r="AD189" s="1140"/>
      <c r="AE189" s="1140"/>
      <c r="AF189" s="1140"/>
      <c r="AG189" s="1140"/>
      <c r="AH189" s="261"/>
      <c r="AI189" s="261"/>
      <c r="AJ189" s="261"/>
      <c r="AK189" s="261"/>
    </row>
    <row r="190" spans="1:37" s="26" customFormat="1" ht="20.100000000000001" customHeight="1">
      <c r="A190" s="6" t="s">
        <v>118</v>
      </c>
      <c r="B190" s="6"/>
      <c r="C190" s="6"/>
      <c r="D190" s="6"/>
      <c r="E190" s="6"/>
      <c r="F190" s="6"/>
      <c r="G190" s="6"/>
      <c r="H190" s="6"/>
      <c r="I190" s="6"/>
      <c r="J190" s="6"/>
      <c r="K190" s="6"/>
      <c r="L190" s="6"/>
      <c r="M190" s="6"/>
      <c r="N190" s="6"/>
      <c r="O190" s="6"/>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62"/>
      <c r="AK190" s="262"/>
    </row>
    <row r="191" spans="1:37" s="26" customFormat="1" ht="20.100000000000001" customHeight="1">
      <c r="A191" s="6" t="s">
        <v>90</v>
      </c>
      <c r="B191" s="6"/>
      <c r="C191" s="6"/>
      <c r="D191" s="6"/>
      <c r="E191" s="6"/>
      <c r="F191" s="6"/>
      <c r="G191" s="6"/>
      <c r="H191" s="6"/>
      <c r="I191" s="6"/>
      <c r="J191" s="6"/>
      <c r="K191" s="6"/>
      <c r="L191" s="6"/>
      <c r="M191" s="6"/>
      <c r="N191" s="6"/>
      <c r="O191" s="6"/>
      <c r="P191" s="1141"/>
      <c r="Q191" s="1141"/>
      <c r="R191" s="1141"/>
      <c r="S191" s="1141"/>
      <c r="T191" s="1141"/>
      <c r="U191" s="1141"/>
      <c r="V191" s="1141"/>
      <c r="W191" s="1141"/>
      <c r="X191" s="1141"/>
      <c r="Y191" s="1141"/>
      <c r="Z191" s="1141"/>
      <c r="AA191" s="1141"/>
      <c r="AB191" s="1141"/>
      <c r="AC191" s="1141"/>
      <c r="AD191" s="1141"/>
      <c r="AE191" s="1141"/>
      <c r="AF191" s="1141"/>
      <c r="AG191" s="1141"/>
      <c r="AH191" s="1141"/>
      <c r="AI191" s="1141"/>
      <c r="AJ191" s="1141"/>
      <c r="AK191" s="1141"/>
    </row>
    <row r="192" spans="1:37" s="26" customFormat="1" ht="20.100000000000001" customHeight="1">
      <c r="A192" s="6" t="s">
        <v>91</v>
      </c>
      <c r="B192" s="6"/>
      <c r="C192" s="6"/>
      <c r="D192" s="6"/>
      <c r="E192" s="6"/>
      <c r="F192" s="6"/>
      <c r="G192" s="6"/>
      <c r="H192" s="6"/>
      <c r="I192" s="6"/>
      <c r="J192" s="6"/>
      <c r="K192" s="6"/>
      <c r="L192" s="6"/>
      <c r="M192" s="6"/>
      <c r="N192" s="6"/>
      <c r="O192" s="6"/>
      <c r="P192" s="1141"/>
      <c r="Q192" s="1141"/>
      <c r="R192" s="1141"/>
      <c r="S192" s="1141"/>
      <c r="T192" s="1141"/>
      <c r="U192" s="1141"/>
      <c r="V192" s="1141"/>
      <c r="W192" s="1141"/>
      <c r="X192" s="1141"/>
      <c r="Y192" s="1141"/>
      <c r="Z192" s="1141"/>
      <c r="AA192" s="1141"/>
      <c r="AB192" s="1141"/>
      <c r="AC192" s="1141"/>
      <c r="AD192" s="1141"/>
      <c r="AE192" s="1141"/>
      <c r="AF192" s="1141"/>
      <c r="AG192" s="1141"/>
      <c r="AH192" s="1141"/>
      <c r="AI192" s="1141"/>
      <c r="AJ192" s="1141"/>
      <c r="AK192" s="1141"/>
    </row>
    <row r="193" spans="1:37" s="26" customFormat="1" ht="20.100000000000001" customHeight="1">
      <c r="A193" s="6" t="s">
        <v>92</v>
      </c>
      <c r="B193" s="6"/>
      <c r="C193" s="6"/>
      <c r="D193" s="6"/>
      <c r="E193" s="6"/>
      <c r="F193" s="6"/>
      <c r="G193" s="6"/>
      <c r="H193" s="6"/>
      <c r="I193" s="6"/>
      <c r="J193" s="6"/>
      <c r="K193" s="6"/>
      <c r="L193" s="6"/>
      <c r="M193" s="6"/>
      <c r="N193" s="6"/>
      <c r="O193" s="6"/>
      <c r="P193" s="1141"/>
      <c r="Q193" s="1141"/>
      <c r="R193" s="1141"/>
      <c r="S193" s="1141"/>
      <c r="T193" s="1141"/>
      <c r="U193" s="1141"/>
      <c r="V193" s="1141"/>
      <c r="W193" s="1141"/>
      <c r="X193" s="262"/>
      <c r="Y193" s="262"/>
      <c r="Z193" s="262"/>
      <c r="AA193" s="262"/>
      <c r="AB193" s="262"/>
      <c r="AC193" s="262"/>
      <c r="AD193" s="262"/>
      <c r="AE193" s="262"/>
      <c r="AF193" s="262"/>
      <c r="AG193" s="262"/>
      <c r="AH193" s="262"/>
      <c r="AI193" s="262"/>
      <c r="AJ193" s="262"/>
      <c r="AK193" s="262"/>
    </row>
    <row r="194" spans="1:37" s="26" customFormat="1" ht="20.100000000000001" customHeight="1">
      <c r="A194" s="6" t="s">
        <v>93</v>
      </c>
      <c r="B194" s="6"/>
      <c r="C194" s="6"/>
      <c r="D194" s="6"/>
      <c r="E194" s="6"/>
      <c r="F194" s="6"/>
      <c r="G194" s="6"/>
      <c r="H194" s="6"/>
      <c r="I194" s="6"/>
      <c r="J194" s="6"/>
      <c r="K194" s="6"/>
      <c r="L194" s="6"/>
      <c r="M194" s="6"/>
      <c r="N194" s="6"/>
      <c r="O194" s="6"/>
      <c r="P194" s="1141"/>
      <c r="Q194" s="1141"/>
      <c r="R194" s="1141"/>
      <c r="S194" s="1141"/>
      <c r="T194" s="1141"/>
      <c r="U194" s="1141"/>
      <c r="V194" s="1141"/>
      <c r="W194" s="1141"/>
      <c r="X194" s="1141"/>
      <c r="Y194" s="1141"/>
      <c r="Z194" s="1141"/>
      <c r="AA194" s="1141"/>
      <c r="AB194" s="1141"/>
      <c r="AC194" s="1141"/>
      <c r="AD194" s="1141"/>
      <c r="AE194" s="1141"/>
      <c r="AF194" s="1141"/>
      <c r="AG194" s="1141"/>
      <c r="AH194" s="1141"/>
      <c r="AI194" s="1141"/>
      <c r="AJ194" s="1141"/>
      <c r="AK194" s="1141"/>
    </row>
    <row r="195" spans="1:37" s="26" customFormat="1" ht="20.100000000000001" customHeight="1">
      <c r="A195" s="23" t="s">
        <v>94</v>
      </c>
      <c r="B195" s="23"/>
      <c r="C195" s="23"/>
      <c r="D195" s="23"/>
      <c r="E195" s="23"/>
      <c r="F195" s="23"/>
      <c r="G195" s="23"/>
      <c r="H195" s="23"/>
      <c r="I195" s="23"/>
      <c r="J195" s="23"/>
      <c r="K195" s="23"/>
      <c r="L195" s="23"/>
      <c r="M195" s="23"/>
      <c r="N195" s="23"/>
      <c r="O195" s="23"/>
      <c r="P195" s="1140"/>
      <c r="Q195" s="1140"/>
      <c r="R195" s="1140"/>
      <c r="S195" s="1140"/>
      <c r="T195" s="1140"/>
      <c r="U195" s="1140"/>
      <c r="V195" s="1140"/>
      <c r="W195" s="1140"/>
      <c r="X195" s="1140"/>
      <c r="Y195" s="1140"/>
      <c r="Z195" s="1140"/>
      <c r="AA195" s="1140"/>
      <c r="AB195" s="1140"/>
      <c r="AC195" s="1140"/>
      <c r="AD195" s="1140"/>
      <c r="AE195" s="1140"/>
      <c r="AF195" s="1140"/>
      <c r="AG195" s="1140"/>
      <c r="AH195" s="261"/>
      <c r="AI195" s="261"/>
      <c r="AJ195" s="261"/>
      <c r="AK195" s="261"/>
    </row>
    <row r="196" spans="1:37" s="26" customFormat="1" ht="20.100000000000001" customHeight="1">
      <c r="A196" s="6" t="s">
        <v>119</v>
      </c>
      <c r="B196" s="6"/>
      <c r="C196" s="6"/>
      <c r="D196" s="6"/>
      <c r="E196" s="6"/>
      <c r="F196" s="6"/>
      <c r="G196" s="6"/>
      <c r="H196" s="6"/>
      <c r="I196" s="6"/>
      <c r="J196" s="6"/>
      <c r="K196" s="6"/>
      <c r="L196" s="6"/>
      <c r="M196" s="6"/>
      <c r="N196" s="6"/>
      <c r="O196" s="6"/>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row>
    <row r="197" spans="1:37" s="26" customFormat="1" ht="20.100000000000001" customHeight="1">
      <c r="A197" s="6" t="s">
        <v>90</v>
      </c>
      <c r="B197" s="6"/>
      <c r="C197" s="6"/>
      <c r="D197" s="6"/>
      <c r="E197" s="6"/>
      <c r="F197" s="6"/>
      <c r="G197" s="6"/>
      <c r="H197" s="6"/>
      <c r="I197" s="6"/>
      <c r="J197" s="6"/>
      <c r="K197" s="6"/>
      <c r="L197" s="6"/>
      <c r="M197" s="6"/>
      <c r="N197" s="6"/>
      <c r="O197" s="6"/>
      <c r="P197" s="1141"/>
      <c r="Q197" s="1141"/>
      <c r="R197" s="1141"/>
      <c r="S197" s="1141"/>
      <c r="T197" s="1141"/>
      <c r="U197" s="1141"/>
      <c r="V197" s="1141"/>
      <c r="W197" s="1141"/>
      <c r="X197" s="1141"/>
      <c r="Y197" s="1141"/>
      <c r="Z197" s="1141"/>
      <c r="AA197" s="1141"/>
      <c r="AB197" s="1141"/>
      <c r="AC197" s="1141"/>
      <c r="AD197" s="1141"/>
      <c r="AE197" s="1141"/>
      <c r="AF197" s="1141"/>
      <c r="AG197" s="1141"/>
      <c r="AH197" s="1141"/>
      <c r="AI197" s="1141"/>
      <c r="AJ197" s="1141"/>
      <c r="AK197" s="1141"/>
    </row>
    <row r="198" spans="1:37" s="26" customFormat="1" ht="20.100000000000001" customHeight="1">
      <c r="A198" s="6" t="s">
        <v>91</v>
      </c>
      <c r="B198" s="6"/>
      <c r="C198" s="6"/>
      <c r="D198" s="6"/>
      <c r="E198" s="6"/>
      <c r="F198" s="6"/>
      <c r="G198" s="6"/>
      <c r="H198" s="6"/>
      <c r="I198" s="6"/>
      <c r="J198" s="6"/>
      <c r="K198" s="6"/>
      <c r="L198" s="6"/>
      <c r="M198" s="6"/>
      <c r="N198" s="6"/>
      <c r="O198" s="6"/>
      <c r="P198" s="1141"/>
      <c r="Q198" s="1141"/>
      <c r="R198" s="1141"/>
      <c r="S198" s="1141"/>
      <c r="T198" s="1141"/>
      <c r="U198" s="1141"/>
      <c r="V198" s="1141"/>
      <c r="W198" s="1141"/>
      <c r="X198" s="1141"/>
      <c r="Y198" s="1141"/>
      <c r="Z198" s="1141"/>
      <c r="AA198" s="1141"/>
      <c r="AB198" s="1141"/>
      <c r="AC198" s="1141"/>
      <c r="AD198" s="1141"/>
      <c r="AE198" s="1141"/>
      <c r="AF198" s="1141"/>
      <c r="AG198" s="1141"/>
      <c r="AH198" s="1141"/>
      <c r="AI198" s="1141"/>
      <c r="AJ198" s="1141"/>
      <c r="AK198" s="1141"/>
    </row>
    <row r="199" spans="1:37" s="26" customFormat="1" ht="20.100000000000001" customHeight="1">
      <c r="A199" s="6" t="s">
        <v>92</v>
      </c>
      <c r="B199" s="6"/>
      <c r="C199" s="6"/>
      <c r="D199" s="6"/>
      <c r="E199" s="6"/>
      <c r="F199" s="6"/>
      <c r="G199" s="6"/>
      <c r="H199" s="6"/>
      <c r="I199" s="6"/>
      <c r="J199" s="6"/>
      <c r="K199" s="6"/>
      <c r="L199" s="6"/>
      <c r="M199" s="6"/>
      <c r="N199" s="6"/>
      <c r="O199" s="6"/>
      <c r="P199" s="1141"/>
      <c r="Q199" s="1141"/>
      <c r="R199" s="1141"/>
      <c r="S199" s="1141"/>
      <c r="T199" s="1141"/>
      <c r="U199" s="1141"/>
      <c r="V199" s="1141"/>
      <c r="W199" s="1141"/>
      <c r="X199" s="262"/>
      <c r="Y199" s="262"/>
      <c r="Z199" s="262"/>
      <c r="AA199" s="262"/>
      <c r="AB199" s="262"/>
      <c r="AC199" s="262"/>
      <c r="AD199" s="262"/>
      <c r="AE199" s="262"/>
      <c r="AF199" s="262"/>
      <c r="AG199" s="262"/>
      <c r="AH199" s="262"/>
      <c r="AI199" s="262"/>
      <c r="AJ199" s="262"/>
      <c r="AK199" s="262"/>
    </row>
    <row r="200" spans="1:37" s="26" customFormat="1" ht="20.100000000000001" customHeight="1">
      <c r="A200" s="6" t="s">
        <v>93</v>
      </c>
      <c r="B200" s="6"/>
      <c r="C200" s="6"/>
      <c r="D200" s="6"/>
      <c r="E200" s="6"/>
      <c r="F200" s="6"/>
      <c r="G200" s="6"/>
      <c r="H200" s="6"/>
      <c r="I200" s="6"/>
      <c r="J200" s="6"/>
      <c r="K200" s="6"/>
      <c r="L200" s="6"/>
      <c r="M200" s="6"/>
      <c r="N200" s="6"/>
      <c r="O200" s="6"/>
      <c r="P200" s="1141"/>
      <c r="Q200" s="1141"/>
      <c r="R200" s="1141"/>
      <c r="S200" s="1141"/>
      <c r="T200" s="1141"/>
      <c r="U200" s="1141"/>
      <c r="V200" s="1141"/>
      <c r="W200" s="1141"/>
      <c r="X200" s="1141"/>
      <c r="Y200" s="1141"/>
      <c r="Z200" s="1141"/>
      <c r="AA200" s="1141"/>
      <c r="AB200" s="1141"/>
      <c r="AC200" s="1141"/>
      <c r="AD200" s="1141"/>
      <c r="AE200" s="1141"/>
      <c r="AF200" s="1141"/>
      <c r="AG200" s="1141"/>
      <c r="AH200" s="1141"/>
      <c r="AI200" s="1141"/>
      <c r="AJ200" s="1141"/>
      <c r="AK200" s="1141"/>
    </row>
    <row r="201" spans="1:37" s="26" customFormat="1" ht="20.100000000000001" customHeight="1">
      <c r="A201" s="23" t="s">
        <v>94</v>
      </c>
      <c r="B201" s="23"/>
      <c r="C201" s="23"/>
      <c r="D201" s="23"/>
      <c r="E201" s="23"/>
      <c r="F201" s="23"/>
      <c r="G201" s="23"/>
      <c r="H201" s="23"/>
      <c r="I201" s="23"/>
      <c r="J201" s="23"/>
      <c r="K201" s="23"/>
      <c r="L201" s="23"/>
      <c r="M201" s="23"/>
      <c r="N201" s="23"/>
      <c r="O201" s="23"/>
      <c r="P201" s="1140"/>
      <c r="Q201" s="1140"/>
      <c r="R201" s="1140"/>
      <c r="S201" s="1140"/>
      <c r="T201" s="1140"/>
      <c r="U201" s="1140"/>
      <c r="V201" s="1140"/>
      <c r="W201" s="1140"/>
      <c r="X201" s="1140"/>
      <c r="Y201" s="1140"/>
      <c r="Z201" s="1140"/>
      <c r="AA201" s="1140"/>
      <c r="AB201" s="1140"/>
      <c r="AC201" s="1140"/>
      <c r="AD201" s="1140"/>
      <c r="AE201" s="1140"/>
      <c r="AF201" s="1140"/>
      <c r="AG201" s="1140"/>
      <c r="AH201" s="261"/>
      <c r="AI201" s="261"/>
      <c r="AJ201" s="261"/>
      <c r="AK201" s="261"/>
    </row>
    <row r="202" spans="1:37" s="26" customFormat="1" ht="20.100000000000001" customHeight="1">
      <c r="A202" s="6" t="s">
        <v>120</v>
      </c>
      <c r="B202" s="6"/>
      <c r="C202" s="6"/>
      <c r="D202" s="6"/>
      <c r="E202" s="6"/>
      <c r="F202" s="6"/>
      <c r="G202" s="6"/>
      <c r="H202" s="6"/>
      <c r="I202" s="6"/>
      <c r="J202" s="6"/>
      <c r="K202" s="6"/>
      <c r="L202" s="6"/>
      <c r="M202" s="6"/>
      <c r="N202" s="6"/>
      <c r="O202" s="6"/>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row>
    <row r="203" spans="1:37" s="26" customFormat="1" ht="20.100000000000001" customHeight="1">
      <c r="A203" s="6" t="s">
        <v>90</v>
      </c>
      <c r="B203" s="6"/>
      <c r="C203" s="6"/>
      <c r="D203" s="6"/>
      <c r="E203" s="6"/>
      <c r="F203" s="6"/>
      <c r="G203" s="6"/>
      <c r="H203" s="6"/>
      <c r="I203" s="6"/>
      <c r="J203" s="6"/>
      <c r="K203" s="6"/>
      <c r="L203" s="6"/>
      <c r="M203" s="6"/>
      <c r="N203" s="6"/>
      <c r="O203" s="6"/>
      <c r="P203" s="1141"/>
      <c r="Q203" s="1141"/>
      <c r="R203" s="1141"/>
      <c r="S203" s="1141"/>
      <c r="T203" s="1141"/>
      <c r="U203" s="1141"/>
      <c r="V203" s="1141"/>
      <c r="W203" s="1141"/>
      <c r="X203" s="1141"/>
      <c r="Y203" s="1141"/>
      <c r="Z203" s="1141"/>
      <c r="AA203" s="1141"/>
      <c r="AB203" s="1141"/>
      <c r="AC203" s="1141"/>
      <c r="AD203" s="1141"/>
      <c r="AE203" s="1141"/>
      <c r="AF203" s="1141"/>
      <c r="AG203" s="1141"/>
      <c r="AH203" s="1141"/>
      <c r="AI203" s="1141"/>
      <c r="AJ203" s="1141"/>
      <c r="AK203" s="1141"/>
    </row>
    <row r="204" spans="1:37" s="26" customFormat="1" ht="20.100000000000001" customHeight="1">
      <c r="A204" s="6" t="s">
        <v>91</v>
      </c>
      <c r="B204" s="6"/>
      <c r="C204" s="6"/>
      <c r="D204" s="6"/>
      <c r="E204" s="6"/>
      <c r="F204" s="6"/>
      <c r="G204" s="6"/>
      <c r="H204" s="6"/>
      <c r="I204" s="6"/>
      <c r="J204" s="6"/>
      <c r="K204" s="6"/>
      <c r="L204" s="6"/>
      <c r="M204" s="6"/>
      <c r="N204" s="6"/>
      <c r="O204" s="6"/>
      <c r="P204" s="1141"/>
      <c r="Q204" s="1141"/>
      <c r="R204" s="1141"/>
      <c r="S204" s="1141"/>
      <c r="T204" s="1141"/>
      <c r="U204" s="1141"/>
      <c r="V204" s="1141"/>
      <c r="W204" s="1141"/>
      <c r="X204" s="1141"/>
      <c r="Y204" s="1141"/>
      <c r="Z204" s="1141"/>
      <c r="AA204" s="1141"/>
      <c r="AB204" s="1141"/>
      <c r="AC204" s="1141"/>
      <c r="AD204" s="1141"/>
      <c r="AE204" s="1141"/>
      <c r="AF204" s="1141"/>
      <c r="AG204" s="1141"/>
      <c r="AH204" s="1141"/>
      <c r="AI204" s="1141"/>
      <c r="AJ204" s="1141"/>
      <c r="AK204" s="1141"/>
    </row>
    <row r="205" spans="1:37" s="26" customFormat="1" ht="20.100000000000001" customHeight="1">
      <c r="A205" s="6" t="s">
        <v>92</v>
      </c>
      <c r="B205" s="6"/>
      <c r="C205" s="6"/>
      <c r="D205" s="6"/>
      <c r="E205" s="6"/>
      <c r="F205" s="6"/>
      <c r="G205" s="6"/>
      <c r="H205" s="6"/>
      <c r="I205" s="6"/>
      <c r="J205" s="6"/>
      <c r="K205" s="6"/>
      <c r="L205" s="6"/>
      <c r="M205" s="6"/>
      <c r="N205" s="6"/>
      <c r="O205" s="6"/>
      <c r="P205" s="1141"/>
      <c r="Q205" s="1141"/>
      <c r="R205" s="1141"/>
      <c r="S205" s="1141"/>
      <c r="T205" s="1141"/>
      <c r="U205" s="1141"/>
      <c r="V205" s="1141"/>
      <c r="W205" s="1141"/>
      <c r="X205" s="262"/>
      <c r="Y205" s="262"/>
      <c r="Z205" s="262"/>
      <c r="AA205" s="262"/>
      <c r="AB205" s="262"/>
      <c r="AC205" s="262"/>
      <c r="AD205" s="262"/>
      <c r="AE205" s="262"/>
      <c r="AF205" s="262"/>
      <c r="AG205" s="262"/>
      <c r="AH205" s="262"/>
      <c r="AI205" s="262"/>
      <c r="AJ205" s="262"/>
      <c r="AK205" s="262"/>
    </row>
    <row r="206" spans="1:37" s="26" customFormat="1" ht="20.100000000000001" customHeight="1">
      <c r="A206" s="6" t="s">
        <v>93</v>
      </c>
      <c r="B206" s="6"/>
      <c r="C206" s="6"/>
      <c r="D206" s="6"/>
      <c r="E206" s="6"/>
      <c r="F206" s="6"/>
      <c r="G206" s="6"/>
      <c r="H206" s="6"/>
      <c r="I206" s="6"/>
      <c r="J206" s="6"/>
      <c r="K206" s="6"/>
      <c r="L206" s="6"/>
      <c r="M206" s="6"/>
      <c r="N206" s="6"/>
      <c r="O206" s="6"/>
      <c r="P206" s="1141"/>
      <c r="Q206" s="1141"/>
      <c r="R206" s="1141"/>
      <c r="S206" s="1141"/>
      <c r="T206" s="1141"/>
      <c r="U206" s="1141"/>
      <c r="V206" s="1141"/>
      <c r="W206" s="1141"/>
      <c r="X206" s="1141"/>
      <c r="Y206" s="1141"/>
      <c r="Z206" s="1141"/>
      <c r="AA206" s="1141"/>
      <c r="AB206" s="1141"/>
      <c r="AC206" s="1141"/>
      <c r="AD206" s="1141"/>
      <c r="AE206" s="1141"/>
      <c r="AF206" s="1141"/>
      <c r="AG206" s="1141"/>
      <c r="AH206" s="1141"/>
      <c r="AI206" s="1141"/>
      <c r="AJ206" s="1141"/>
      <c r="AK206" s="1141"/>
    </row>
    <row r="207" spans="1:37" s="26" customFormat="1" ht="20.100000000000001" customHeight="1">
      <c r="A207" s="23" t="s">
        <v>94</v>
      </c>
      <c r="B207" s="23"/>
      <c r="C207" s="23"/>
      <c r="D207" s="23"/>
      <c r="E207" s="23"/>
      <c r="F207" s="23"/>
      <c r="G207" s="23"/>
      <c r="H207" s="23"/>
      <c r="I207" s="23"/>
      <c r="J207" s="23"/>
      <c r="K207" s="23"/>
      <c r="L207" s="23"/>
      <c r="M207" s="23"/>
      <c r="N207" s="23"/>
      <c r="O207" s="23"/>
      <c r="P207" s="1140"/>
      <c r="Q207" s="1140"/>
      <c r="R207" s="1140"/>
      <c r="S207" s="1140"/>
      <c r="T207" s="1140"/>
      <c r="U207" s="1140"/>
      <c r="V207" s="1140"/>
      <c r="W207" s="1140"/>
      <c r="X207" s="1140"/>
      <c r="Y207" s="1140"/>
      <c r="Z207" s="1140"/>
      <c r="AA207" s="1140"/>
      <c r="AB207" s="1140"/>
      <c r="AC207" s="1140"/>
      <c r="AD207" s="1140"/>
      <c r="AE207" s="1140"/>
      <c r="AF207" s="1140"/>
      <c r="AG207" s="1140"/>
      <c r="AH207" s="261"/>
      <c r="AI207" s="261"/>
      <c r="AJ207" s="261"/>
      <c r="AK207" s="261"/>
    </row>
    <row r="208" spans="1:37" s="26" customFormat="1" ht="20.100000000000001" customHeight="1">
      <c r="A208" s="6" t="s">
        <v>121</v>
      </c>
      <c r="B208" s="6"/>
      <c r="C208" s="6"/>
      <c r="D208" s="6"/>
      <c r="E208" s="6"/>
      <c r="F208" s="6"/>
      <c r="G208" s="6"/>
      <c r="H208" s="6"/>
      <c r="I208" s="6"/>
      <c r="J208" s="6"/>
      <c r="K208" s="6"/>
      <c r="L208" s="6"/>
      <c r="M208" s="6"/>
      <c r="N208" s="6"/>
      <c r="O208" s="6"/>
      <c r="P208" s="262"/>
      <c r="Q208" s="262"/>
      <c r="R208" s="262"/>
      <c r="S208" s="262"/>
      <c r="T208" s="262"/>
      <c r="U208" s="262"/>
      <c r="V208" s="262"/>
      <c r="W208" s="262"/>
      <c r="X208" s="262"/>
      <c r="Y208" s="262"/>
      <c r="Z208" s="262"/>
      <c r="AA208" s="262"/>
      <c r="AB208" s="262"/>
      <c r="AC208" s="262"/>
      <c r="AD208" s="262"/>
      <c r="AE208" s="262"/>
      <c r="AF208" s="262"/>
      <c r="AG208" s="262"/>
      <c r="AH208" s="262"/>
      <c r="AI208" s="262"/>
      <c r="AJ208" s="262"/>
      <c r="AK208" s="262"/>
    </row>
    <row r="209" spans="1:37" s="26" customFormat="1" ht="20.100000000000001" customHeight="1">
      <c r="A209" s="6" t="s">
        <v>90</v>
      </c>
      <c r="B209" s="6"/>
      <c r="C209" s="6"/>
      <c r="D209" s="6"/>
      <c r="E209" s="6"/>
      <c r="F209" s="6"/>
      <c r="G209" s="6"/>
      <c r="H209" s="6"/>
      <c r="I209" s="6"/>
      <c r="J209" s="6"/>
      <c r="K209" s="6"/>
      <c r="L209" s="6"/>
      <c r="M209" s="6"/>
      <c r="N209" s="6"/>
      <c r="O209" s="6"/>
      <c r="P209" s="1141"/>
      <c r="Q209" s="1141"/>
      <c r="R209" s="1141"/>
      <c r="S209" s="1141"/>
      <c r="T209" s="1141"/>
      <c r="U209" s="1141"/>
      <c r="V209" s="1141"/>
      <c r="W209" s="1141"/>
      <c r="X209" s="1141"/>
      <c r="Y209" s="1141"/>
      <c r="Z209" s="1141"/>
      <c r="AA209" s="1141"/>
      <c r="AB209" s="1141"/>
      <c r="AC209" s="1141"/>
      <c r="AD209" s="1141"/>
      <c r="AE209" s="1141"/>
      <c r="AF209" s="1141"/>
      <c r="AG209" s="1141"/>
      <c r="AH209" s="1141"/>
      <c r="AI209" s="1141"/>
      <c r="AJ209" s="1141"/>
      <c r="AK209" s="1141"/>
    </row>
    <row r="210" spans="1:37" s="26" customFormat="1" ht="20.100000000000001" customHeight="1">
      <c r="A210" s="6" t="s">
        <v>91</v>
      </c>
      <c r="B210" s="6"/>
      <c r="C210" s="6"/>
      <c r="D210" s="6"/>
      <c r="E210" s="6"/>
      <c r="F210" s="6"/>
      <c r="G210" s="6"/>
      <c r="H210" s="6"/>
      <c r="I210" s="6"/>
      <c r="J210" s="6"/>
      <c r="K210" s="6"/>
      <c r="L210" s="6"/>
      <c r="M210" s="6"/>
      <c r="N210" s="6"/>
      <c r="O210" s="6"/>
      <c r="P210" s="1141"/>
      <c r="Q210" s="1141"/>
      <c r="R210" s="1141"/>
      <c r="S210" s="1141"/>
      <c r="T210" s="1141"/>
      <c r="U210" s="1141"/>
      <c r="V210" s="1141"/>
      <c r="W210" s="1141"/>
      <c r="X210" s="1141"/>
      <c r="Y210" s="1141"/>
      <c r="Z210" s="1141"/>
      <c r="AA210" s="1141"/>
      <c r="AB210" s="1141"/>
      <c r="AC210" s="1141"/>
      <c r="AD210" s="1141"/>
      <c r="AE210" s="1141"/>
      <c r="AF210" s="1141"/>
      <c r="AG210" s="1141"/>
      <c r="AH210" s="1141"/>
      <c r="AI210" s="1141"/>
      <c r="AJ210" s="1141"/>
      <c r="AK210" s="1141"/>
    </row>
    <row r="211" spans="1:37" s="26" customFormat="1" ht="20.100000000000001" customHeight="1">
      <c r="A211" s="6" t="s">
        <v>92</v>
      </c>
      <c r="B211" s="6"/>
      <c r="C211" s="6"/>
      <c r="D211" s="6"/>
      <c r="E211" s="6"/>
      <c r="F211" s="6"/>
      <c r="G211" s="6"/>
      <c r="H211" s="6"/>
      <c r="I211" s="6"/>
      <c r="J211" s="6"/>
      <c r="K211" s="6"/>
      <c r="L211" s="6"/>
      <c r="M211" s="6"/>
      <c r="N211" s="6"/>
      <c r="O211" s="6"/>
      <c r="P211" s="1141"/>
      <c r="Q211" s="1141"/>
      <c r="R211" s="1141"/>
      <c r="S211" s="1141"/>
      <c r="T211" s="1141"/>
      <c r="U211" s="1141"/>
      <c r="V211" s="1141"/>
      <c r="W211" s="1141"/>
      <c r="X211" s="262"/>
      <c r="Y211" s="262"/>
      <c r="Z211" s="262"/>
      <c r="AA211" s="262"/>
      <c r="AB211" s="262"/>
      <c r="AC211" s="262"/>
      <c r="AD211" s="262"/>
      <c r="AE211" s="262"/>
      <c r="AF211" s="262"/>
      <c r="AG211" s="262"/>
      <c r="AH211" s="262"/>
      <c r="AI211" s="262"/>
      <c r="AJ211" s="262"/>
      <c r="AK211" s="262"/>
    </row>
    <row r="212" spans="1:37" s="26" customFormat="1" ht="20.100000000000001" customHeight="1">
      <c r="A212" s="6" t="s">
        <v>93</v>
      </c>
      <c r="B212" s="6"/>
      <c r="C212" s="6"/>
      <c r="D212" s="6"/>
      <c r="E212" s="6"/>
      <c r="F212" s="6"/>
      <c r="G212" s="6"/>
      <c r="H212" s="6"/>
      <c r="I212" s="6"/>
      <c r="J212" s="6"/>
      <c r="K212" s="6"/>
      <c r="L212" s="6"/>
      <c r="M212" s="6"/>
      <c r="N212" s="6"/>
      <c r="O212" s="6"/>
      <c r="P212" s="1141"/>
      <c r="Q212" s="1141"/>
      <c r="R212" s="1141"/>
      <c r="S212" s="1141"/>
      <c r="T212" s="1141"/>
      <c r="U212" s="1141"/>
      <c r="V212" s="1141"/>
      <c r="W212" s="1141"/>
      <c r="X212" s="1141"/>
      <c r="Y212" s="1141"/>
      <c r="Z212" s="1141"/>
      <c r="AA212" s="1141"/>
      <c r="AB212" s="1141"/>
      <c r="AC212" s="1141"/>
      <c r="AD212" s="1141"/>
      <c r="AE212" s="1141"/>
      <c r="AF212" s="1141"/>
      <c r="AG212" s="1141"/>
      <c r="AH212" s="1141"/>
      <c r="AI212" s="1141"/>
      <c r="AJ212" s="1141"/>
      <c r="AK212" s="1141"/>
    </row>
    <row r="213" spans="1:37" s="26" customFormat="1" ht="20.100000000000001" customHeight="1">
      <c r="A213" s="23" t="s">
        <v>94</v>
      </c>
      <c r="B213" s="23"/>
      <c r="C213" s="23"/>
      <c r="D213" s="23"/>
      <c r="E213" s="23"/>
      <c r="F213" s="23"/>
      <c r="G213" s="23"/>
      <c r="H213" s="23"/>
      <c r="I213" s="23"/>
      <c r="J213" s="23"/>
      <c r="K213" s="23"/>
      <c r="L213" s="23"/>
      <c r="M213" s="23"/>
      <c r="N213" s="23"/>
      <c r="O213" s="23"/>
      <c r="P213" s="1140"/>
      <c r="Q213" s="1140"/>
      <c r="R213" s="1140"/>
      <c r="S213" s="1140"/>
      <c r="T213" s="1140"/>
      <c r="U213" s="1140"/>
      <c r="V213" s="1140"/>
      <c r="W213" s="1140"/>
      <c r="X213" s="1140"/>
      <c r="Y213" s="1140"/>
      <c r="Z213" s="1140"/>
      <c r="AA213" s="1140"/>
      <c r="AB213" s="1140"/>
      <c r="AC213" s="1140"/>
      <c r="AD213" s="1140"/>
      <c r="AE213" s="1140"/>
      <c r="AF213" s="1140"/>
      <c r="AG213" s="1140"/>
      <c r="AH213" s="261"/>
      <c r="AI213" s="261"/>
      <c r="AJ213" s="261"/>
      <c r="AK213" s="261"/>
    </row>
    <row r="214" spans="1:37" s="5" customFormat="1" ht="5.0999999999999996" customHeight="1"/>
    <row r="215" spans="1:37" s="5" customFormat="1" ht="13.5" thickBot="1">
      <c r="A215" s="41" t="s">
        <v>222</v>
      </c>
      <c r="AH215" s="7"/>
      <c r="AK215" s="253" t="s">
        <v>73</v>
      </c>
    </row>
    <row r="216" spans="1:37" s="5" customFormat="1" ht="12" customHeight="1">
      <c r="A216" s="1119" t="s">
        <v>223</v>
      </c>
      <c r="B216" s="1120"/>
      <c r="C216" s="1120"/>
      <c r="D216" s="1120"/>
      <c r="E216" s="1120"/>
      <c r="F216" s="1120"/>
      <c r="G216" s="1120"/>
      <c r="H216" s="1120"/>
      <c r="I216" s="1120"/>
      <c r="J216" s="1120"/>
      <c r="K216" s="1120"/>
      <c r="L216" s="1120"/>
      <c r="M216" s="1120"/>
      <c r="N216" s="1120">
        <f>P88</f>
        <v>0</v>
      </c>
      <c r="O216" s="1120"/>
      <c r="P216" s="1120"/>
      <c r="Q216" s="1120"/>
      <c r="R216" s="1120"/>
      <c r="S216" s="1120"/>
      <c r="T216" s="1120"/>
      <c r="U216" s="1120"/>
      <c r="V216" s="1120"/>
      <c r="W216" s="1120"/>
      <c r="X216" s="1120"/>
      <c r="Y216" s="1120"/>
      <c r="Z216" s="1120"/>
      <c r="AA216" s="1120"/>
      <c r="AB216" s="1120"/>
      <c r="AC216" s="1120"/>
      <c r="AD216" s="1120"/>
      <c r="AE216" s="1120"/>
      <c r="AF216" s="1120"/>
      <c r="AG216" s="1120"/>
      <c r="AH216" s="1120"/>
      <c r="AI216" s="1120"/>
      <c r="AJ216" s="1120"/>
      <c r="AK216" s="1121"/>
    </row>
    <row r="217" spans="1:37" s="5" customFormat="1" ht="12" customHeight="1">
      <c r="A217" s="1122" t="s">
        <v>224</v>
      </c>
      <c r="B217" s="1123"/>
      <c r="C217" s="1123"/>
      <c r="D217" s="1123"/>
      <c r="E217" s="1123"/>
      <c r="F217" s="1123"/>
      <c r="G217" s="1123"/>
      <c r="H217" s="1123"/>
      <c r="I217" s="1123"/>
      <c r="J217" s="1123"/>
      <c r="K217" s="1123"/>
      <c r="L217" s="1123"/>
      <c r="M217" s="1124"/>
      <c r="N217" s="1131">
        <f>K149</f>
        <v>0</v>
      </c>
      <c r="O217" s="1131"/>
      <c r="P217" s="1131"/>
      <c r="Q217" s="1131"/>
      <c r="R217" s="1131"/>
      <c r="S217" s="1131"/>
      <c r="T217" s="1131"/>
      <c r="U217" s="1131"/>
      <c r="V217" s="1131"/>
      <c r="W217" s="1131"/>
      <c r="X217" s="1131"/>
      <c r="Y217" s="1131"/>
      <c r="Z217" s="1131"/>
      <c r="AA217" s="1131"/>
      <c r="AB217" s="1131"/>
      <c r="AC217" s="1131"/>
      <c r="AD217" s="1131"/>
      <c r="AE217" s="1131"/>
      <c r="AF217" s="1131"/>
      <c r="AG217" s="1131"/>
      <c r="AH217" s="1131"/>
      <c r="AI217" s="1131"/>
      <c r="AJ217" s="1131"/>
      <c r="AK217" s="1132"/>
    </row>
    <row r="218" spans="1:37" s="5" customFormat="1" ht="12" customHeight="1">
      <c r="A218" s="1125"/>
      <c r="B218" s="1126"/>
      <c r="C218" s="1126"/>
      <c r="D218" s="1126"/>
      <c r="E218" s="1126"/>
      <c r="F218" s="1126"/>
      <c r="G218" s="1126"/>
      <c r="H218" s="1126"/>
      <c r="I218" s="1126"/>
      <c r="J218" s="1126"/>
      <c r="K218" s="1126"/>
      <c r="L218" s="1126"/>
      <c r="M218" s="1127"/>
      <c r="N218" s="1133">
        <f>K150</f>
        <v>0</v>
      </c>
      <c r="O218" s="1133"/>
      <c r="P218" s="1133"/>
      <c r="Q218" s="1133"/>
      <c r="R218" s="1133"/>
      <c r="S218" s="1133"/>
      <c r="T218" s="1133"/>
      <c r="U218" s="1133"/>
      <c r="V218" s="1133"/>
      <c r="W218" s="1133"/>
      <c r="X218" s="1133"/>
      <c r="Y218" s="1133"/>
      <c r="Z218" s="1133"/>
      <c r="AA218" s="1133"/>
      <c r="AB218" s="1133"/>
      <c r="AC218" s="1133"/>
      <c r="AD218" s="1133"/>
      <c r="AE218" s="1133"/>
      <c r="AF218" s="1133"/>
      <c r="AG218" s="1133"/>
      <c r="AH218" s="1133"/>
      <c r="AI218" s="1133"/>
      <c r="AJ218" s="1133"/>
      <c r="AK218" s="1134"/>
    </row>
    <row r="219" spans="1:37" s="5" customFormat="1" ht="12" customHeight="1">
      <c r="A219" s="1128"/>
      <c r="B219" s="1129"/>
      <c r="C219" s="1129"/>
      <c r="D219" s="1129"/>
      <c r="E219" s="1129"/>
      <c r="F219" s="1129"/>
      <c r="G219" s="1129"/>
      <c r="H219" s="1129"/>
      <c r="I219" s="1129"/>
      <c r="J219" s="1129"/>
      <c r="K219" s="1129"/>
      <c r="L219" s="1129"/>
      <c r="M219" s="1130"/>
      <c r="N219" s="1135">
        <f>K151</f>
        <v>0</v>
      </c>
      <c r="O219" s="1135"/>
      <c r="P219" s="1135"/>
      <c r="Q219" s="1135"/>
      <c r="R219" s="1135"/>
      <c r="S219" s="1135"/>
      <c r="T219" s="1135"/>
      <c r="U219" s="1135"/>
      <c r="V219" s="1135"/>
      <c r="W219" s="1135"/>
      <c r="X219" s="1135"/>
      <c r="Y219" s="1135"/>
      <c r="Z219" s="1135"/>
      <c r="AA219" s="1135"/>
      <c r="AB219" s="1135"/>
      <c r="AC219" s="1135"/>
      <c r="AD219" s="1135"/>
      <c r="AE219" s="1135"/>
      <c r="AF219" s="1135"/>
      <c r="AG219" s="1135"/>
      <c r="AH219" s="1135"/>
      <c r="AI219" s="1135"/>
      <c r="AJ219" s="1135"/>
      <c r="AK219" s="1136"/>
    </row>
    <row r="220" spans="1:37" s="5" customFormat="1" ht="12" customHeight="1">
      <c r="A220" s="1137" t="s">
        <v>225</v>
      </c>
      <c r="B220" s="1138"/>
      <c r="C220" s="1138"/>
      <c r="D220" s="1138"/>
      <c r="E220" s="1138"/>
      <c r="F220" s="1138"/>
      <c r="G220" s="1138"/>
      <c r="H220" s="1138"/>
      <c r="I220" s="1138"/>
      <c r="J220" s="1138"/>
      <c r="K220" s="1138"/>
      <c r="L220" s="1138"/>
      <c r="M220" s="1138"/>
      <c r="N220" s="1138">
        <f>P77</f>
        <v>0</v>
      </c>
      <c r="O220" s="1138"/>
      <c r="P220" s="1138"/>
      <c r="Q220" s="1138"/>
      <c r="R220" s="1138"/>
      <c r="S220" s="1138"/>
      <c r="T220" s="1138"/>
      <c r="U220" s="1138"/>
      <c r="V220" s="1138"/>
      <c r="W220" s="1138"/>
      <c r="X220" s="1138"/>
      <c r="Y220" s="1138"/>
      <c r="Z220" s="1138"/>
      <c r="AA220" s="1138"/>
      <c r="AB220" s="1138"/>
      <c r="AC220" s="1138"/>
      <c r="AD220" s="1138"/>
      <c r="AE220" s="1138"/>
      <c r="AF220" s="1138"/>
      <c r="AG220" s="1138"/>
      <c r="AH220" s="1138"/>
      <c r="AI220" s="1138"/>
      <c r="AJ220" s="1138"/>
      <c r="AK220" s="1139"/>
    </row>
    <row r="221" spans="1:37" s="5" customFormat="1" ht="12" customHeight="1" thickBot="1">
      <c r="A221" s="1094" t="s">
        <v>226</v>
      </c>
      <c r="B221" s="1095"/>
      <c r="C221" s="1095"/>
      <c r="D221" s="1095"/>
      <c r="E221" s="1095"/>
      <c r="F221" s="1095"/>
      <c r="G221" s="1095"/>
      <c r="H221" s="1095"/>
      <c r="I221" s="1095"/>
      <c r="J221" s="1095"/>
      <c r="K221" s="1095"/>
      <c r="L221" s="1095"/>
      <c r="M221" s="1095"/>
      <c r="N221" s="1095"/>
      <c r="O221" s="1095"/>
      <c r="P221" s="1095"/>
      <c r="Q221" s="1095"/>
      <c r="R221" s="1095"/>
      <c r="S221" s="1095"/>
      <c r="T221" s="1095"/>
      <c r="U221" s="1095"/>
      <c r="V221" s="1095"/>
      <c r="W221" s="1095"/>
      <c r="X221" s="1095"/>
      <c r="Y221" s="1095"/>
      <c r="Z221" s="1095"/>
      <c r="AA221" s="1095"/>
      <c r="AB221" s="1095"/>
      <c r="AC221" s="1095"/>
      <c r="AD221" s="1095"/>
      <c r="AE221" s="1095"/>
      <c r="AF221" s="1095"/>
      <c r="AG221" s="1095"/>
      <c r="AH221" s="1095"/>
      <c r="AI221" s="1095"/>
      <c r="AJ221" s="1095"/>
      <c r="AK221" s="1096"/>
    </row>
    <row r="222" spans="1:37" s="5" customFormat="1" ht="4.9000000000000004" customHeight="1" thickBot="1"/>
    <row r="223" spans="1:37" s="5" customFormat="1" ht="12" customHeight="1">
      <c r="A223" s="42"/>
      <c r="B223" s="802" t="s">
        <v>227</v>
      </c>
      <c r="C223" s="802"/>
      <c r="D223" s="802"/>
      <c r="E223" s="802"/>
      <c r="F223" s="868" t="s">
        <v>228</v>
      </c>
      <c r="G223" s="869"/>
      <c r="H223" s="802" t="s">
        <v>229</v>
      </c>
      <c r="I223" s="802"/>
      <c r="J223" s="802"/>
      <c r="K223" s="811" t="s">
        <v>230</v>
      </c>
      <c r="L223" s="812"/>
      <c r="M223" s="813"/>
      <c r="N223" s="759" t="s">
        <v>231</v>
      </c>
      <c r="O223" s="759"/>
      <c r="P223" s="759"/>
      <c r="Q223" s="759"/>
      <c r="R223" s="759"/>
      <c r="S223" s="759"/>
      <c r="T223" s="759"/>
      <c r="U223" s="759"/>
      <c r="V223" s="759"/>
      <c r="W223" s="759"/>
      <c r="X223" s="759"/>
      <c r="Y223" s="759"/>
      <c r="Z223" s="759"/>
      <c r="AA223" s="759"/>
      <c r="AB223" s="759"/>
      <c r="AC223" s="759"/>
      <c r="AD223" s="759"/>
      <c r="AE223" s="759"/>
      <c r="AF223" s="759"/>
      <c r="AG223" s="759"/>
      <c r="AH223" s="759"/>
      <c r="AI223" s="759"/>
      <c r="AJ223" s="1029" t="s">
        <v>232</v>
      </c>
      <c r="AK223" s="1030"/>
    </row>
    <row r="224" spans="1:37" s="5" customFormat="1" ht="12" customHeight="1" thickBot="1">
      <c r="A224" s="43"/>
      <c r="B224" s="805"/>
      <c r="C224" s="805"/>
      <c r="D224" s="805"/>
      <c r="E224" s="805"/>
      <c r="F224" s="870"/>
      <c r="G224" s="871"/>
      <c r="H224" s="805"/>
      <c r="I224" s="805"/>
      <c r="J224" s="805"/>
      <c r="K224" s="814"/>
      <c r="L224" s="800"/>
      <c r="M224" s="815"/>
      <c r="N224" s="765" t="s">
        <v>233</v>
      </c>
      <c r="O224" s="765"/>
      <c r="P224" s="765"/>
      <c r="Q224" s="764" t="s">
        <v>234</v>
      </c>
      <c r="R224" s="765"/>
      <c r="S224" s="765"/>
      <c r="T224" s="765"/>
      <c r="U224" s="765"/>
      <c r="V224" s="765"/>
      <c r="W224" s="765"/>
      <c r="X224" s="765"/>
      <c r="Y224" s="765"/>
      <c r="Z224" s="765"/>
      <c r="AA224" s="765"/>
      <c r="AB224" s="765"/>
      <c r="AC224" s="765"/>
      <c r="AD224" s="765"/>
      <c r="AE224" s="765"/>
      <c r="AF224" s="766"/>
      <c r="AG224" s="820" t="s">
        <v>235</v>
      </c>
      <c r="AH224" s="820"/>
      <c r="AI224" s="820"/>
      <c r="AJ224" s="1031"/>
      <c r="AK224" s="1032"/>
    </row>
    <row r="225" spans="1:51" s="5" customFormat="1" ht="12" customHeight="1">
      <c r="A225" s="798" t="s">
        <v>236</v>
      </c>
      <c r="B225" s="44" t="s">
        <v>237</v>
      </c>
      <c r="C225" s="7"/>
      <c r="D225" s="7"/>
      <c r="E225" s="7"/>
      <c r="F225" s="506" t="s">
        <v>238</v>
      </c>
      <c r="G225" s="507"/>
      <c r="H225" s="508"/>
      <c r="I225" s="508"/>
      <c r="J225" s="508"/>
      <c r="K225" s="1066" t="s">
        <v>239</v>
      </c>
      <c r="L225" s="1067"/>
      <c r="M225" s="1068"/>
      <c r="N225" s="1066" t="s">
        <v>239</v>
      </c>
      <c r="O225" s="1067"/>
      <c r="P225" s="1068"/>
      <c r="Q225" s="456" t="s">
        <v>49</v>
      </c>
      <c r="R225" s="467" t="s">
        <v>995</v>
      </c>
      <c r="S225" s="29"/>
      <c r="T225" s="391"/>
      <c r="U225" s="391"/>
      <c r="V225" s="391"/>
      <c r="W225" s="391"/>
      <c r="X225" s="391"/>
      <c r="Y225" s="391"/>
      <c r="Z225" s="391"/>
      <c r="AA225" s="391"/>
      <c r="AB225" s="391"/>
      <c r="AC225" s="391"/>
      <c r="AD225" s="391"/>
      <c r="AE225" s="391"/>
      <c r="AF225" s="392"/>
      <c r="AG225" s="233"/>
      <c r="AH225" s="233"/>
      <c r="AI225" s="233"/>
      <c r="AJ225" s="509"/>
      <c r="AK225" s="510"/>
      <c r="AL225" s="448"/>
      <c r="AM225" s="1"/>
      <c r="AN225" s="1"/>
      <c r="AO225" s="1"/>
      <c r="AP225" s="1"/>
      <c r="AQ225" s="1"/>
      <c r="AR225" s="1"/>
      <c r="AS225" s="1"/>
      <c r="AT225" s="274"/>
      <c r="AU225" s="274"/>
      <c r="AV225" s="274"/>
      <c r="AW225" s="1"/>
      <c r="AX225" s="1"/>
      <c r="AY225" s="1"/>
    </row>
    <row r="226" spans="1:51" s="5" customFormat="1" ht="12" customHeight="1">
      <c r="A226" s="799"/>
      <c r="B226" s="44" t="s">
        <v>244</v>
      </c>
      <c r="C226" s="44"/>
      <c r="D226" s="44"/>
      <c r="E226" s="44"/>
      <c r="F226" s="326" t="s">
        <v>49</v>
      </c>
      <c r="G226" s="249">
        <v>3</v>
      </c>
      <c r="H226" s="326" t="s">
        <v>174</v>
      </c>
      <c r="I226" s="233" t="s">
        <v>219</v>
      </c>
      <c r="J226" s="233"/>
      <c r="K226" s="1066"/>
      <c r="L226" s="1067"/>
      <c r="M226" s="1068"/>
      <c r="N226" s="101"/>
      <c r="O226" s="102"/>
      <c r="P226" s="103"/>
      <c r="Q226" s="232" t="s">
        <v>1018</v>
      </c>
      <c r="R226" s="432"/>
      <c r="S226" s="432"/>
      <c r="T226" s="432"/>
      <c r="U226" s="432"/>
      <c r="V226" s="432"/>
      <c r="W226" s="432"/>
      <c r="X226" s="432"/>
      <c r="Y226" s="432"/>
      <c r="Z226" s="432"/>
      <c r="AA226" s="432"/>
      <c r="AB226" s="432"/>
      <c r="AC226" s="432"/>
      <c r="AD226" s="432"/>
      <c r="AE226" s="432"/>
      <c r="AF226" s="511"/>
      <c r="AG226" s="336" t="s">
        <v>49</v>
      </c>
      <c r="AH226" s="1046" t="s">
        <v>242</v>
      </c>
      <c r="AI226" s="1249"/>
      <c r="AJ226" s="45"/>
      <c r="AK226" s="46"/>
      <c r="AL226" s="448"/>
      <c r="AM226" s="1"/>
      <c r="AN226" s="273"/>
      <c r="AO226" s="274"/>
      <c r="AP226" s="274"/>
      <c r="AQ226" s="274"/>
      <c r="AR226" s="274"/>
      <c r="AS226" s="274"/>
      <c r="AT226" s="274"/>
      <c r="AU226" s="274"/>
      <c r="AV226" s="274"/>
      <c r="AW226" s="274"/>
      <c r="AX226" s="274"/>
      <c r="AY226" s="1"/>
    </row>
    <row r="227" spans="1:51" s="5" customFormat="1" ht="12" customHeight="1">
      <c r="A227" s="799"/>
      <c r="B227" s="1070" t="s">
        <v>251</v>
      </c>
      <c r="C227" s="1069"/>
      <c r="D227" s="1069"/>
      <c r="E227" s="1069"/>
      <c r="F227" s="326" t="s">
        <v>49</v>
      </c>
      <c r="G227" s="249">
        <v>2</v>
      </c>
      <c r="H227" s="326" t="s">
        <v>49</v>
      </c>
      <c r="I227" s="233" t="s">
        <v>252</v>
      </c>
      <c r="J227" s="233"/>
      <c r="K227" s="1066"/>
      <c r="L227" s="1067"/>
      <c r="M227" s="1068"/>
      <c r="P227" s="19"/>
      <c r="Q227" s="55"/>
      <c r="R227" s="337" t="s">
        <v>49</v>
      </c>
      <c r="S227" s="44" t="s">
        <v>1019</v>
      </c>
      <c r="T227" s="44"/>
      <c r="U227" s="44"/>
      <c r="V227" s="44"/>
      <c r="W227" s="44"/>
      <c r="X227" s="44"/>
      <c r="Y227" s="44"/>
      <c r="Z227" s="44"/>
      <c r="AA227" s="44"/>
      <c r="AB227" s="44"/>
      <c r="AC227" s="44"/>
      <c r="AD227" s="44"/>
      <c r="AE227" s="44"/>
      <c r="AF227" s="512"/>
      <c r="AG227" s="333" t="s">
        <v>49</v>
      </c>
      <c r="AH227" s="1069" t="s">
        <v>249</v>
      </c>
      <c r="AI227" s="1071"/>
      <c r="AJ227" s="45"/>
      <c r="AK227" s="46"/>
      <c r="AL227" s="448"/>
      <c r="AM227" s="1"/>
      <c r="AN227" s="273"/>
      <c r="AO227" s="274"/>
      <c r="AP227" s="274"/>
      <c r="AQ227" s="274"/>
      <c r="AR227" s="274"/>
      <c r="AS227" s="274"/>
      <c r="AT227" s="274"/>
      <c r="AU227" s="274"/>
      <c r="AV227" s="274"/>
      <c r="AW227" s="274"/>
      <c r="AX227" s="274"/>
      <c r="AY227" s="1"/>
    </row>
    <row r="228" spans="1:51" s="5" customFormat="1" ht="12" customHeight="1">
      <c r="A228" s="799"/>
      <c r="B228" s="326" t="s">
        <v>49</v>
      </c>
      <c r="C228" s="777" t="s">
        <v>255</v>
      </c>
      <c r="D228" s="777"/>
      <c r="E228" s="777"/>
      <c r="F228" s="326" t="s">
        <v>49</v>
      </c>
      <c r="G228" s="249">
        <v>1</v>
      </c>
      <c r="H228" s="326" t="s">
        <v>49</v>
      </c>
      <c r="I228" s="233" t="s">
        <v>220</v>
      </c>
      <c r="J228" s="233"/>
      <c r="K228" s="1066"/>
      <c r="L228" s="1067"/>
      <c r="M228" s="1067"/>
      <c r="N228" s="50"/>
      <c r="O228" s="51"/>
      <c r="P228" s="52"/>
      <c r="Q228" s="247"/>
      <c r="R228" s="337" t="s">
        <v>49</v>
      </c>
      <c r="S228" s="44" t="s">
        <v>1020</v>
      </c>
      <c r="T228" s="44"/>
      <c r="U228" s="44"/>
      <c r="V228" s="44"/>
      <c r="W228" s="44"/>
      <c r="X228" s="44"/>
      <c r="Y228" s="44"/>
      <c r="Z228" s="44"/>
      <c r="AA228" s="44"/>
      <c r="AB228" s="44"/>
      <c r="AC228" s="44"/>
      <c r="AD228" s="44"/>
      <c r="AE228" s="44"/>
      <c r="AF228" s="513"/>
      <c r="AG228" s="333" t="s">
        <v>49</v>
      </c>
      <c r="AH228" s="1069"/>
      <c r="AI228" s="1071"/>
      <c r="AJ228" s="45"/>
      <c r="AK228" s="46"/>
      <c r="AL228" s="448"/>
      <c r="AM228" s="1"/>
      <c r="AN228" s="273"/>
      <c r="AO228" s="274"/>
      <c r="AP228" s="274"/>
      <c r="AQ228" s="274"/>
      <c r="AR228" s="274"/>
      <c r="AS228" s="274"/>
      <c r="AT228" s="274"/>
      <c r="AU228" s="274"/>
      <c r="AV228" s="274"/>
      <c r="AW228" s="274"/>
      <c r="AX228" s="274"/>
      <c r="AY228" s="1"/>
    </row>
    <row r="229" spans="1:51" s="5" customFormat="1" ht="12" customHeight="1">
      <c r="A229" s="799"/>
      <c r="F229" s="73"/>
      <c r="G229" s="64"/>
      <c r="H229" s="326" t="s">
        <v>49</v>
      </c>
      <c r="I229" s="233" t="s">
        <v>221</v>
      </c>
      <c r="J229" s="233"/>
      <c r="K229" s="55"/>
      <c r="N229" s="55"/>
      <c r="P229" s="19"/>
      <c r="Q229" s="247"/>
      <c r="R229" s="337" t="s">
        <v>49</v>
      </c>
      <c r="S229" s="44" t="s">
        <v>1021</v>
      </c>
      <c r="T229" s="44"/>
      <c r="U229" s="44"/>
      <c r="V229" s="44"/>
      <c r="W229" s="44"/>
      <c r="X229" s="44"/>
      <c r="Y229" s="44"/>
      <c r="Z229" s="44"/>
      <c r="AA229" s="44"/>
      <c r="AB229" s="44"/>
      <c r="AC229" s="44"/>
      <c r="AD229" s="44"/>
      <c r="AE229" s="44"/>
      <c r="AF229" s="513"/>
      <c r="AG229" s="49"/>
      <c r="AH229" s="7"/>
      <c r="AI229" s="56"/>
      <c r="AJ229" s="49"/>
      <c r="AK229" s="57"/>
      <c r="AL229" s="448"/>
      <c r="AM229" s="1"/>
      <c r="AN229" s="273"/>
      <c r="AO229" s="274"/>
      <c r="AP229" s="274"/>
      <c r="AQ229" s="274"/>
      <c r="AR229" s="274"/>
      <c r="AS229" s="274"/>
      <c r="AT229" s="274"/>
      <c r="AU229" s="274"/>
      <c r="AV229" s="274"/>
      <c r="AW229" s="274"/>
      <c r="AX229" s="274"/>
      <c r="AY229" s="1"/>
    </row>
    <row r="230" spans="1:51" s="5" customFormat="1" ht="12" customHeight="1">
      <c r="A230" s="799"/>
      <c r="B230" s="74"/>
      <c r="C230" s="75"/>
      <c r="D230" s="75"/>
      <c r="E230" s="75"/>
      <c r="F230" s="58"/>
      <c r="G230" s="21"/>
      <c r="H230" s="7"/>
      <c r="I230" s="7"/>
      <c r="J230" s="7"/>
      <c r="K230" s="55"/>
      <c r="N230" s="55"/>
      <c r="P230" s="19"/>
      <c r="Q230" s="247"/>
      <c r="R230" s="337" t="s">
        <v>49</v>
      </c>
      <c r="S230" s="44" t="s">
        <v>1022</v>
      </c>
      <c r="T230" s="44"/>
      <c r="U230" s="44"/>
      <c r="V230" s="44"/>
      <c r="W230" s="44"/>
      <c r="X230" s="44"/>
      <c r="Y230" s="44"/>
      <c r="Z230" s="44"/>
      <c r="AA230" s="44"/>
      <c r="AB230" s="44"/>
      <c r="AC230" s="44"/>
      <c r="AD230" s="44"/>
      <c r="AE230" s="44"/>
      <c r="AF230" s="513"/>
      <c r="AG230" s="49"/>
      <c r="AH230" s="7"/>
      <c r="AI230" s="56"/>
      <c r="AJ230" s="49"/>
      <c r="AK230" s="57"/>
      <c r="AL230" s="448"/>
      <c r="AM230" s="1"/>
      <c r="AN230" s="273"/>
      <c r="AO230" s="274"/>
      <c r="AP230" s="274"/>
      <c r="AQ230" s="274"/>
      <c r="AR230" s="274"/>
      <c r="AS230" s="274"/>
      <c r="AT230" s="274"/>
      <c r="AU230" s="274"/>
      <c r="AV230" s="274"/>
      <c r="AW230" s="274"/>
      <c r="AX230" s="274"/>
      <c r="AY230" s="1"/>
    </row>
    <row r="231" spans="1:51" s="5" customFormat="1" ht="12" customHeight="1">
      <c r="A231" s="799"/>
      <c r="B231" s="59" t="s">
        <v>258</v>
      </c>
      <c r="C231" s="60"/>
      <c r="D231" s="60"/>
      <c r="E231" s="60"/>
      <c r="F231" s="1044" t="s">
        <v>238</v>
      </c>
      <c r="G231" s="1045"/>
      <c r="H231" s="247"/>
      <c r="I231" s="44"/>
      <c r="J231" s="44"/>
      <c r="K231" s="55"/>
      <c r="N231" s="55"/>
      <c r="P231" s="19"/>
      <c r="Q231" s="247"/>
      <c r="R231" s="337" t="s">
        <v>49</v>
      </c>
      <c r="S231" s="44" t="s">
        <v>1023</v>
      </c>
      <c r="T231" s="44"/>
      <c r="U231" s="44"/>
      <c r="V231" s="44"/>
      <c r="W231" s="44"/>
      <c r="X231" s="44"/>
      <c r="Y231" s="44"/>
      <c r="Z231" s="44"/>
      <c r="AA231" s="44"/>
      <c r="AB231" s="44"/>
      <c r="AC231" s="44"/>
      <c r="AD231" s="44"/>
      <c r="AE231" s="44"/>
      <c r="AF231" s="513"/>
      <c r="AG231" s="7"/>
      <c r="AH231" s="7"/>
      <c r="AI231" s="7"/>
      <c r="AJ231" s="49"/>
      <c r="AK231" s="57"/>
      <c r="AL231" s="448"/>
      <c r="AM231" s="1"/>
      <c r="AN231" s="273"/>
      <c r="AO231" s="274"/>
      <c r="AP231" s="274"/>
      <c r="AQ231" s="274"/>
      <c r="AR231" s="274"/>
      <c r="AS231" s="274"/>
      <c r="AT231" s="274"/>
      <c r="AU231" s="274"/>
      <c r="AV231" s="274"/>
      <c r="AW231" s="274"/>
      <c r="AX231" s="274"/>
      <c r="AY231" s="1"/>
    </row>
    <row r="232" spans="1:51" s="5" customFormat="1" ht="12" customHeight="1">
      <c r="A232" s="799"/>
      <c r="B232" s="771" t="s">
        <v>260</v>
      </c>
      <c r="C232" s="772"/>
      <c r="D232" s="772"/>
      <c r="E232" s="772"/>
      <c r="F232" s="326" t="s">
        <v>49</v>
      </c>
      <c r="G232" s="249">
        <v>3</v>
      </c>
      <c r="H232" s="338" t="s">
        <v>49</v>
      </c>
      <c r="I232" s="1207" t="s">
        <v>1024</v>
      </c>
      <c r="J232" s="1208"/>
      <c r="K232" s="50"/>
      <c r="L232" s="51"/>
      <c r="M232" s="52"/>
      <c r="N232" s="55"/>
      <c r="P232" s="19"/>
      <c r="Q232" s="247"/>
      <c r="R232" s="337" t="s">
        <v>49</v>
      </c>
      <c r="S232" s="44" t="s">
        <v>1025</v>
      </c>
      <c r="T232" s="44"/>
      <c r="U232" s="44"/>
      <c r="V232" s="44"/>
      <c r="W232" s="44"/>
      <c r="X232" s="44"/>
      <c r="Y232" s="44"/>
      <c r="Z232" s="44"/>
      <c r="AA232" s="44"/>
      <c r="AB232" s="44"/>
      <c r="AC232" s="44"/>
      <c r="AD232" s="44"/>
      <c r="AE232" s="44"/>
      <c r="AF232" s="513"/>
      <c r="AG232" s="7"/>
      <c r="AH232" s="7"/>
      <c r="AI232" s="7"/>
      <c r="AJ232" s="49"/>
      <c r="AK232" s="57"/>
      <c r="AL232" s="448"/>
      <c r="AM232" s="1"/>
      <c r="AN232" s="273"/>
      <c r="AO232" s="274"/>
      <c r="AP232" s="274"/>
      <c r="AQ232" s="274"/>
      <c r="AR232" s="274"/>
      <c r="AS232" s="274"/>
      <c r="AT232" s="274"/>
      <c r="AU232" s="274"/>
      <c r="AV232" s="274"/>
      <c r="AW232" s="274"/>
      <c r="AX232" s="274"/>
      <c r="AY232" s="1"/>
    </row>
    <row r="233" spans="1:51" s="5" customFormat="1" ht="12" customHeight="1">
      <c r="A233" s="799"/>
      <c r="B233" s="1086" t="s">
        <v>264</v>
      </c>
      <c r="C233" s="1087"/>
      <c r="D233" s="1087"/>
      <c r="E233" s="1087"/>
      <c r="F233" s="326" t="s">
        <v>49</v>
      </c>
      <c r="G233" s="249">
        <v>2</v>
      </c>
      <c r="H233" s="338" t="s">
        <v>49</v>
      </c>
      <c r="I233" s="1250" t="s">
        <v>1026</v>
      </c>
      <c r="J233" s="1251"/>
      <c r="K233" s="50"/>
      <c r="L233" s="51"/>
      <c r="M233" s="52"/>
      <c r="N233" s="1062" t="s">
        <v>274</v>
      </c>
      <c r="O233" s="1063"/>
      <c r="P233" s="1064"/>
      <c r="Q233" s="329" t="s">
        <v>49</v>
      </c>
      <c r="R233" s="1065" t="s">
        <v>275</v>
      </c>
      <c r="S233" s="1065"/>
      <c r="T233" s="1065"/>
      <c r="U233" s="1065"/>
      <c r="V233" s="1065"/>
      <c r="W233" s="1065"/>
      <c r="X233" s="1065"/>
      <c r="Y233" s="1065"/>
      <c r="Z233" s="1065"/>
      <c r="AA233" s="1065"/>
      <c r="AB233" s="1065"/>
      <c r="AC233" s="1065"/>
      <c r="AD233" s="1065"/>
      <c r="AE233" s="1065"/>
      <c r="AF233" s="1085"/>
      <c r="AG233" s="7"/>
      <c r="AH233" s="7"/>
      <c r="AI233" s="7"/>
      <c r="AJ233" s="49"/>
      <c r="AK233" s="57"/>
      <c r="AL233" s="448"/>
      <c r="AM233" s="1"/>
      <c r="AN233" s="273"/>
      <c r="AO233" s="274"/>
      <c r="AP233" s="274"/>
      <c r="AQ233" s="274"/>
      <c r="AR233" s="274"/>
      <c r="AS233" s="274"/>
      <c r="AT233" s="274"/>
      <c r="AU233" s="274"/>
      <c r="AV233" s="274"/>
      <c r="AW233" s="274"/>
      <c r="AX233" s="274"/>
      <c r="AY233" s="1"/>
    </row>
    <row r="234" spans="1:51" s="5" customFormat="1" ht="12" customHeight="1">
      <c r="A234" s="799"/>
      <c r="B234" s="327" t="s">
        <v>49</v>
      </c>
      <c r="C234" s="1089" t="s">
        <v>266</v>
      </c>
      <c r="D234" s="1089"/>
      <c r="E234" s="1089"/>
      <c r="F234" s="327" t="s">
        <v>49</v>
      </c>
      <c r="G234" s="267">
        <v>1</v>
      </c>
      <c r="K234" s="50"/>
      <c r="L234" s="51"/>
      <c r="M234" s="52"/>
      <c r="N234" s="1078" t="s">
        <v>277</v>
      </c>
      <c r="O234" s="1079"/>
      <c r="P234" s="1080"/>
      <c r="Q234" s="328" t="s">
        <v>49</v>
      </c>
      <c r="R234" s="44" t="s">
        <v>278</v>
      </c>
      <c r="S234" s="7"/>
      <c r="T234" s="7"/>
      <c r="U234" s="7"/>
      <c r="V234" s="7"/>
      <c r="W234" s="7"/>
      <c r="X234" s="7"/>
      <c r="Y234" s="7"/>
      <c r="Z234" s="7"/>
      <c r="AA234" s="7"/>
      <c r="AB234" s="7"/>
      <c r="AC234" s="7"/>
      <c r="AD234" s="7"/>
      <c r="AE234" s="7"/>
      <c r="AF234" s="56"/>
      <c r="AG234" s="7"/>
      <c r="AH234" s="7"/>
      <c r="AI234" s="7"/>
      <c r="AJ234" s="49"/>
      <c r="AK234" s="57"/>
      <c r="AL234" s="448"/>
      <c r="AM234" s="1"/>
      <c r="AN234" s="273"/>
      <c r="AO234" s="274"/>
      <c r="AP234" s="274"/>
      <c r="AQ234" s="274"/>
      <c r="AR234" s="274"/>
      <c r="AS234" s="274"/>
      <c r="AT234" s="274"/>
      <c r="AU234" s="274"/>
      <c r="AV234" s="274"/>
      <c r="AW234" s="274"/>
      <c r="AX234" s="274"/>
      <c r="AY234" s="1"/>
    </row>
    <row r="235" spans="1:51" s="5" customFormat="1" ht="12" customHeight="1">
      <c r="A235" s="799"/>
      <c r="B235" s="44" t="s">
        <v>268</v>
      </c>
      <c r="C235" s="44"/>
      <c r="D235" s="44"/>
      <c r="E235" s="44"/>
      <c r="F235" s="326" t="s">
        <v>49</v>
      </c>
      <c r="G235" s="69" t="s">
        <v>269</v>
      </c>
      <c r="K235" s="50"/>
      <c r="L235" s="51"/>
      <c r="M235" s="52"/>
      <c r="N235" s="79"/>
      <c r="O235" s="80"/>
      <c r="P235" s="80"/>
      <c r="Q235" s="331" t="s">
        <v>49</v>
      </c>
      <c r="R235" s="75" t="s">
        <v>279</v>
      </c>
      <c r="S235" s="81"/>
      <c r="T235" s="81"/>
      <c r="U235" s="81"/>
      <c r="V235" s="81"/>
      <c r="W235" s="81"/>
      <c r="X235" s="81"/>
      <c r="Y235" s="81"/>
      <c r="Z235" s="81"/>
      <c r="AA235" s="81"/>
      <c r="AB235" s="81"/>
      <c r="AC235" s="81"/>
      <c r="AD235" s="81"/>
      <c r="AE235" s="81"/>
      <c r="AF235" s="82"/>
      <c r="AG235" s="7"/>
      <c r="AH235" s="7"/>
      <c r="AI235" s="7"/>
      <c r="AJ235" s="49"/>
      <c r="AK235" s="57"/>
      <c r="AL235" s="448"/>
      <c r="AM235" s="1"/>
      <c r="AN235" s="273"/>
      <c r="AO235" s="274"/>
      <c r="AP235" s="274"/>
      <c r="AQ235" s="274"/>
      <c r="AR235" s="274"/>
      <c r="AS235" s="274"/>
      <c r="AT235" s="274"/>
      <c r="AU235" s="274"/>
      <c r="AV235" s="274"/>
      <c r="AW235" s="274"/>
      <c r="AX235" s="274"/>
      <c r="AY235" s="1"/>
    </row>
    <row r="236" spans="1:51" s="5" customFormat="1" ht="12" customHeight="1">
      <c r="A236" s="799"/>
      <c r="B236" s="772" t="s">
        <v>271</v>
      </c>
      <c r="C236" s="772"/>
      <c r="D236" s="772"/>
      <c r="E236" s="772"/>
      <c r="F236" s="73"/>
      <c r="G236" s="64"/>
      <c r="H236" s="7"/>
      <c r="I236" s="7"/>
      <c r="J236" s="7"/>
      <c r="K236" s="50"/>
      <c r="L236" s="51"/>
      <c r="M236" s="52"/>
      <c r="N236" s="1044" t="s">
        <v>1027</v>
      </c>
      <c r="O236" s="1076"/>
      <c r="P236" s="1045"/>
      <c r="Q236" s="31" t="s">
        <v>396</v>
      </c>
      <c r="R236" s="1254" t="s">
        <v>1028</v>
      </c>
      <c r="S236" s="1254"/>
      <c r="T236" s="1254"/>
      <c r="U236" s="1254"/>
      <c r="V236" s="1254"/>
      <c r="W236" s="31" t="s">
        <v>11</v>
      </c>
      <c r="X236" s="1255"/>
      <c r="Y236" s="1255"/>
      <c r="Z236" s="1255"/>
      <c r="AA236" s="1255"/>
      <c r="AB236" s="1255"/>
      <c r="AC236" s="1255"/>
      <c r="AD236" s="1255"/>
      <c r="AE236" s="1255"/>
      <c r="AF236" s="514" t="s">
        <v>1029</v>
      </c>
      <c r="AG236" s="49"/>
      <c r="AH236" s="7"/>
      <c r="AI236" s="7"/>
      <c r="AJ236" s="49"/>
      <c r="AK236" s="57"/>
      <c r="AL236" s="448"/>
      <c r="AM236" s="1"/>
      <c r="AN236" s="1"/>
      <c r="AO236" s="1"/>
      <c r="AP236" s="1"/>
      <c r="AQ236" s="1"/>
      <c r="AR236" s="1"/>
      <c r="AS236" s="1"/>
      <c r="AT236" s="274"/>
      <c r="AU236" s="274"/>
      <c r="AV236" s="274"/>
      <c r="AW236" s="1"/>
      <c r="AX236" s="515"/>
      <c r="AY236" s="1"/>
    </row>
    <row r="237" spans="1:51" s="5" customFormat="1" ht="12" customHeight="1">
      <c r="A237" s="799"/>
      <c r="B237" s="59" t="s">
        <v>273</v>
      </c>
      <c r="C237" s="60"/>
      <c r="D237" s="60"/>
      <c r="E237" s="60"/>
      <c r="F237" s="1044" t="s">
        <v>238</v>
      </c>
      <c r="G237" s="1045"/>
      <c r="H237" s="7"/>
      <c r="I237" s="7"/>
      <c r="J237" s="7"/>
      <c r="K237" s="50"/>
      <c r="L237" s="51"/>
      <c r="M237" s="52"/>
      <c r="N237" s="771" t="s">
        <v>1030</v>
      </c>
      <c r="O237" s="772"/>
      <c r="P237" s="773"/>
      <c r="Q237" s="7"/>
      <c r="R237" s="501"/>
      <c r="S237" s="1253" t="s">
        <v>1031</v>
      </c>
      <c r="T237" s="1253"/>
      <c r="U237" s="1253"/>
      <c r="V237" s="1253"/>
      <c r="W237" s="7" t="s">
        <v>11</v>
      </c>
      <c r="X237" s="782"/>
      <c r="Y237" s="782"/>
      <c r="Z237" s="782"/>
      <c r="AA237" s="782"/>
      <c r="AB237" s="782"/>
      <c r="AC237" s="782"/>
      <c r="AD237" s="1252" t="s">
        <v>1032</v>
      </c>
      <c r="AE237" s="1252"/>
      <c r="AF237" s="253" t="s">
        <v>397</v>
      </c>
      <c r="AG237" s="49"/>
      <c r="AI237" s="7"/>
      <c r="AJ237" s="49"/>
      <c r="AK237" s="57"/>
      <c r="AL237" s="448"/>
      <c r="AM237" s="1"/>
      <c r="AN237" s="1"/>
      <c r="AO237" s="1"/>
      <c r="AP237" s="1"/>
      <c r="AQ237" s="1"/>
      <c r="AR237" s="1"/>
      <c r="AS237" s="1"/>
      <c r="AT237" s="274"/>
      <c r="AU237" s="274"/>
      <c r="AV237" s="274"/>
      <c r="AW237" s="1"/>
      <c r="AX237" s="274"/>
      <c r="AY237" s="1"/>
    </row>
    <row r="238" spans="1:51" s="5" customFormat="1" ht="12" customHeight="1">
      <c r="A238" s="799"/>
      <c r="B238" s="771" t="s">
        <v>276</v>
      </c>
      <c r="C238" s="772"/>
      <c r="D238" s="772"/>
      <c r="E238" s="772"/>
      <c r="F238" s="326" t="s">
        <v>49</v>
      </c>
      <c r="G238" s="249">
        <v>2</v>
      </c>
      <c r="H238" s="7"/>
      <c r="I238" s="7"/>
      <c r="J238" s="7"/>
      <c r="K238" s="50"/>
      <c r="L238" s="51"/>
      <c r="M238" s="52"/>
      <c r="N238" s="108"/>
      <c r="O238" s="109"/>
      <c r="P238" s="110"/>
      <c r="Q238" s="7" t="s">
        <v>396</v>
      </c>
      <c r="R238" s="1253" t="s">
        <v>1033</v>
      </c>
      <c r="S238" s="1253"/>
      <c r="T238" s="7" t="s">
        <v>11</v>
      </c>
      <c r="U238" s="337" t="s">
        <v>49</v>
      </c>
      <c r="V238" s="1253" t="s">
        <v>1034</v>
      </c>
      <c r="W238" s="1253"/>
      <c r="X238" s="337" t="s">
        <v>49</v>
      </c>
      <c r="Y238" s="1252" t="s">
        <v>1035</v>
      </c>
      <c r="Z238" s="1252"/>
      <c r="AA238" s="337" t="s">
        <v>49</v>
      </c>
      <c r="AB238" s="1252" t="s">
        <v>1036</v>
      </c>
      <c r="AC238" s="1252"/>
      <c r="AD238" s="516" t="s">
        <v>397</v>
      </c>
      <c r="AG238" s="49"/>
      <c r="AI238" s="7"/>
      <c r="AJ238" s="49"/>
      <c r="AK238" s="57"/>
      <c r="AL238" s="448"/>
      <c r="AM238" s="1"/>
      <c r="AN238" s="1"/>
      <c r="AO238" s="1"/>
      <c r="AP238" s="1"/>
      <c r="AQ238" s="1"/>
      <c r="AR238" s="1"/>
      <c r="AS238" s="1"/>
      <c r="AT238" s="274"/>
      <c r="AU238" s="274"/>
      <c r="AV238" s="274"/>
      <c r="AW238" s="1"/>
      <c r="AX238" s="1"/>
      <c r="AY238" s="1"/>
    </row>
    <row r="239" spans="1:51" s="5" customFormat="1" ht="12" customHeight="1">
      <c r="A239" s="799"/>
      <c r="B239" s="74"/>
      <c r="C239" s="75"/>
      <c r="D239" s="75"/>
      <c r="E239" s="75"/>
      <c r="F239" s="327" t="s">
        <v>49</v>
      </c>
      <c r="G239" s="267">
        <v>1</v>
      </c>
      <c r="H239" s="7"/>
      <c r="I239" s="7"/>
      <c r="J239" s="7"/>
      <c r="K239" s="50"/>
      <c r="L239" s="51"/>
      <c r="M239" s="52"/>
      <c r="N239" s="108"/>
      <c r="O239" s="109"/>
      <c r="P239" s="110"/>
      <c r="Q239" s="7"/>
      <c r="R239" s="501"/>
      <c r="S239" s="501"/>
      <c r="T239" s="7" t="s">
        <v>11</v>
      </c>
      <c r="U239" s="337" t="s">
        <v>49</v>
      </c>
      <c r="V239" s="1253" t="s">
        <v>1037</v>
      </c>
      <c r="W239" s="1253"/>
      <c r="X239" s="1253"/>
      <c r="Y239" s="1253"/>
      <c r="Z239" s="1253"/>
      <c r="AA239" s="1035"/>
      <c r="AB239" s="1035"/>
      <c r="AC239" s="1035"/>
      <c r="AD239" s="1035"/>
      <c r="AE239" s="1035"/>
      <c r="AF239" s="516" t="s">
        <v>397</v>
      </c>
      <c r="AG239" s="49"/>
      <c r="AI239" s="7"/>
      <c r="AJ239" s="49"/>
      <c r="AK239" s="57"/>
      <c r="AL239" s="448"/>
      <c r="AM239" s="1"/>
      <c r="AN239" s="1"/>
      <c r="AO239" s="1"/>
      <c r="AP239" s="1"/>
      <c r="AQ239" s="1"/>
      <c r="AR239" s="1"/>
      <c r="AS239" s="1"/>
      <c r="AT239" s="274"/>
      <c r="AU239" s="274"/>
      <c r="AV239" s="274"/>
      <c r="AW239" s="1"/>
      <c r="AX239" s="1"/>
      <c r="AY239" s="1"/>
    </row>
    <row r="240" spans="1:51" s="5" customFormat="1" ht="12" customHeight="1">
      <c r="A240" s="799"/>
      <c r="B240" s="44" t="s">
        <v>280</v>
      </c>
      <c r="C240" s="44"/>
      <c r="D240" s="44"/>
      <c r="E240" s="44"/>
      <c r="F240" s="771" t="s">
        <v>238</v>
      </c>
      <c r="G240" s="773"/>
      <c r="H240" s="7"/>
      <c r="I240" s="7"/>
      <c r="J240" s="7"/>
      <c r="K240" s="50"/>
      <c r="L240" s="51"/>
      <c r="M240" s="52"/>
      <c r="N240" s="50"/>
      <c r="O240" s="51"/>
      <c r="P240" s="52"/>
      <c r="Q240" s="7" t="s">
        <v>396</v>
      </c>
      <c r="R240" s="1253" t="s">
        <v>1038</v>
      </c>
      <c r="S240" s="1253"/>
      <c r="T240" s="7" t="s">
        <v>11</v>
      </c>
      <c r="U240" s="337" t="s">
        <v>49</v>
      </c>
      <c r="V240" s="837" t="s">
        <v>1039</v>
      </c>
      <c r="W240" s="837"/>
      <c r="X240" s="337" t="s">
        <v>49</v>
      </c>
      <c r="Y240" s="837" t="s">
        <v>1040</v>
      </c>
      <c r="Z240" s="837"/>
      <c r="AA240" s="337" t="s">
        <v>49</v>
      </c>
      <c r="AB240" s="837" t="s">
        <v>1041</v>
      </c>
      <c r="AC240" s="837"/>
      <c r="AD240" s="516" t="s">
        <v>397</v>
      </c>
      <c r="AG240" s="49"/>
      <c r="AI240" s="7"/>
      <c r="AJ240" s="49"/>
      <c r="AK240" s="57"/>
      <c r="AL240" s="448"/>
      <c r="AM240" s="1"/>
      <c r="AN240" s="1"/>
      <c r="AO240" s="1"/>
      <c r="AP240" s="1"/>
      <c r="AQ240" s="1"/>
      <c r="AR240" s="1"/>
      <c r="AS240" s="1"/>
      <c r="AT240" s="274"/>
      <c r="AU240" s="274"/>
      <c r="AV240" s="274"/>
      <c r="AW240" s="1"/>
      <c r="AX240" s="1"/>
      <c r="AY240" s="1"/>
    </row>
    <row r="241" spans="1:51" s="5" customFormat="1" ht="12" customHeight="1">
      <c r="A241" s="799"/>
      <c r="B241" s="44" t="s">
        <v>285</v>
      </c>
      <c r="C241" s="44"/>
      <c r="D241" s="44"/>
      <c r="E241" s="44"/>
      <c r="F241" s="326" t="s">
        <v>49</v>
      </c>
      <c r="G241" s="249">
        <v>2</v>
      </c>
      <c r="H241" s="7"/>
      <c r="I241" s="7"/>
      <c r="J241" s="7"/>
      <c r="K241" s="50"/>
      <c r="L241" s="51"/>
      <c r="M241" s="52"/>
      <c r="N241" s="1258" t="s">
        <v>1042</v>
      </c>
      <c r="O241" s="1259"/>
      <c r="P241" s="1260"/>
      <c r="Q241" s="31" t="s">
        <v>396</v>
      </c>
      <c r="R241" s="774" t="s">
        <v>1043</v>
      </c>
      <c r="S241" s="774"/>
      <c r="T241" s="774"/>
      <c r="U241" s="1046" t="s">
        <v>1044</v>
      </c>
      <c r="V241" s="1046"/>
      <c r="W241" s="31" t="s">
        <v>11</v>
      </c>
      <c r="X241" s="1255"/>
      <c r="Y241" s="1255"/>
      <c r="Z241" s="1255"/>
      <c r="AA241" s="1255"/>
      <c r="AB241" s="1255"/>
      <c r="AC241" s="1255"/>
      <c r="AD241" s="1255"/>
      <c r="AE241" s="1255"/>
      <c r="AF241" s="517" t="s">
        <v>397</v>
      </c>
      <c r="AG241" s="49"/>
      <c r="AI241" s="7"/>
      <c r="AJ241" s="49"/>
      <c r="AK241" s="57"/>
      <c r="AL241" s="448"/>
      <c r="AM241" s="1"/>
      <c r="AN241" s="273"/>
      <c r="AO241" s="274"/>
      <c r="AP241" s="274"/>
      <c r="AQ241" s="274"/>
      <c r="AR241" s="274"/>
      <c r="AS241" s="274"/>
      <c r="AT241" s="274"/>
      <c r="AU241" s="274"/>
      <c r="AV241" s="274"/>
      <c r="AW241" s="274"/>
      <c r="AX241" s="1"/>
      <c r="AY241" s="1"/>
    </row>
    <row r="242" spans="1:51" s="5" customFormat="1" ht="12" customHeight="1">
      <c r="A242" s="799"/>
      <c r="B242" s="326" t="s">
        <v>49</v>
      </c>
      <c r="C242" s="1069" t="s">
        <v>292</v>
      </c>
      <c r="D242" s="1069"/>
      <c r="E242" s="1069"/>
      <c r="F242" s="326" t="s">
        <v>49</v>
      </c>
      <c r="G242" s="249">
        <v>1</v>
      </c>
      <c r="H242" s="7"/>
      <c r="I242" s="7"/>
      <c r="J242" s="7"/>
      <c r="K242" s="50"/>
      <c r="L242" s="51"/>
      <c r="M242" s="52"/>
      <c r="N242" s="50"/>
      <c r="O242" s="51"/>
      <c r="P242" s="52"/>
      <c r="Q242" s="7"/>
      <c r="R242" s="490"/>
      <c r="S242" s="490"/>
      <c r="T242" s="490"/>
      <c r="U242" s="1069" t="s">
        <v>1045</v>
      </c>
      <c r="V242" s="1069"/>
      <c r="W242" s="7" t="s">
        <v>11</v>
      </c>
      <c r="X242" s="1035"/>
      <c r="Y242" s="1035"/>
      <c r="Z242" s="1035"/>
      <c r="AA242" s="1035"/>
      <c r="AB242" s="1035"/>
      <c r="AC242" s="1035"/>
      <c r="AD242" s="1035"/>
      <c r="AE242" s="1035"/>
      <c r="AF242" s="516" t="s">
        <v>397</v>
      </c>
      <c r="AG242" s="49"/>
      <c r="AI242" s="7"/>
      <c r="AJ242" s="49"/>
      <c r="AK242" s="57"/>
      <c r="AL242" s="448"/>
      <c r="AM242" s="1"/>
      <c r="AN242" s="273"/>
      <c r="AO242" s="274"/>
      <c r="AP242" s="274"/>
      <c r="AQ242" s="274"/>
      <c r="AR242" s="274"/>
      <c r="AS242" s="274"/>
      <c r="AT242" s="274"/>
      <c r="AU242" s="274"/>
      <c r="AV242" s="274"/>
      <c r="AW242" s="274"/>
      <c r="AX242" s="1"/>
      <c r="AY242" s="1"/>
    </row>
    <row r="243" spans="1:51" s="5" customFormat="1" ht="12" customHeight="1">
      <c r="A243" s="799"/>
      <c r="B243" s="73"/>
      <c r="C243" s="44"/>
      <c r="D243" s="44"/>
      <c r="E243" s="44"/>
      <c r="F243" s="232"/>
      <c r="G243" s="234"/>
      <c r="H243" s="7"/>
      <c r="I243" s="7"/>
      <c r="J243" s="7"/>
      <c r="K243" s="50"/>
      <c r="L243" s="51"/>
      <c r="M243" s="52"/>
      <c r="N243" s="50"/>
      <c r="O243" s="51"/>
      <c r="P243" s="52"/>
      <c r="Q243" s="44" t="s">
        <v>396</v>
      </c>
      <c r="R243" s="837" t="s">
        <v>1046</v>
      </c>
      <c r="S243" s="837"/>
      <c r="T243" s="44" t="s">
        <v>398</v>
      </c>
      <c r="U243" s="7" t="s">
        <v>11</v>
      </c>
      <c r="V243" s="782"/>
      <c r="W243" s="782"/>
      <c r="X243" s="782"/>
      <c r="Y243" s="782"/>
      <c r="Z243" s="782"/>
      <c r="AA243" s="782"/>
      <c r="AB243" s="782"/>
      <c r="AC243" s="782"/>
      <c r="AD243" s="782"/>
      <c r="AE243" s="782"/>
      <c r="AF243" s="516" t="s">
        <v>397</v>
      </c>
      <c r="AG243" s="49"/>
      <c r="AI243" s="7"/>
      <c r="AJ243" s="49"/>
      <c r="AK243" s="57"/>
      <c r="AL243" s="448"/>
      <c r="AM243" s="1"/>
      <c r="AN243" s="273"/>
      <c r="AO243" s="274"/>
      <c r="AP243" s="274"/>
      <c r="AQ243" s="274"/>
      <c r="AR243" s="274"/>
      <c r="AS243" s="274"/>
      <c r="AT243" s="274"/>
      <c r="AU243" s="274"/>
      <c r="AV243" s="274"/>
      <c r="AW243" s="274"/>
      <c r="AX243" s="1"/>
      <c r="AY243" s="1"/>
    </row>
    <row r="244" spans="1:51" s="5" customFormat="1" ht="12" customHeight="1">
      <c r="A244" s="799"/>
      <c r="B244" s="73"/>
      <c r="C244" s="44"/>
      <c r="D244" s="44"/>
      <c r="E244" s="44"/>
      <c r="F244" s="232"/>
      <c r="G244" s="234"/>
      <c r="H244" s="7"/>
      <c r="I244" s="7"/>
      <c r="J244" s="7"/>
      <c r="K244" s="50"/>
      <c r="L244" s="51"/>
      <c r="M244" s="52"/>
      <c r="N244" s="50"/>
      <c r="O244" s="51"/>
      <c r="P244" s="52"/>
      <c r="Q244" s="7"/>
      <c r="R244" s="490"/>
      <c r="S244" s="490"/>
      <c r="T244" s="44" t="s">
        <v>1047</v>
      </c>
      <c r="U244" s="7" t="s">
        <v>11</v>
      </c>
      <c r="V244" s="782"/>
      <c r="W244" s="782"/>
      <c r="X244" s="782"/>
      <c r="Y244" s="782"/>
      <c r="Z244" s="782"/>
      <c r="AA244" s="782"/>
      <c r="AB244" s="782"/>
      <c r="AC244" s="782"/>
      <c r="AD244" s="782"/>
      <c r="AE244" s="782"/>
      <c r="AF244" s="516" t="s">
        <v>397</v>
      </c>
      <c r="AG244" s="49"/>
      <c r="AI244" s="7"/>
      <c r="AJ244" s="49"/>
      <c r="AK244" s="57"/>
      <c r="AL244" s="448"/>
      <c r="AM244" s="1"/>
      <c r="AN244" s="273"/>
      <c r="AO244" s="274"/>
      <c r="AP244" s="274"/>
      <c r="AQ244" s="274"/>
      <c r="AR244" s="274"/>
      <c r="AS244" s="274"/>
      <c r="AT244" s="274"/>
      <c r="AU244" s="274"/>
      <c r="AV244" s="274"/>
      <c r="AW244" s="274"/>
      <c r="AX244" s="1"/>
      <c r="AY244" s="1"/>
    </row>
    <row r="245" spans="1:51" s="5" customFormat="1" ht="12" customHeight="1">
      <c r="A245" s="799"/>
      <c r="B245" s="73"/>
      <c r="C245" s="44"/>
      <c r="D245" s="44"/>
      <c r="E245" s="44"/>
      <c r="F245" s="250"/>
      <c r="G245" s="252"/>
      <c r="H245" s="7"/>
      <c r="I245" s="7"/>
      <c r="J245" s="7"/>
      <c r="K245" s="50"/>
      <c r="L245" s="51"/>
      <c r="M245" s="52"/>
      <c r="N245" s="66"/>
      <c r="O245" s="67"/>
      <c r="P245" s="518"/>
      <c r="Q245" s="7"/>
      <c r="T245" s="505" t="s">
        <v>1048</v>
      </c>
      <c r="U245" s="111"/>
      <c r="V245" s="519" t="s">
        <v>1049</v>
      </c>
      <c r="W245" s="337" t="s">
        <v>49</v>
      </c>
      <c r="X245" s="111" t="s">
        <v>0</v>
      </c>
      <c r="Y245" s="337" t="s">
        <v>49</v>
      </c>
      <c r="Z245" s="111" t="s">
        <v>1</v>
      </c>
      <c r="AB245" s="519" t="s">
        <v>1050</v>
      </c>
      <c r="AC245" s="337" t="s">
        <v>49</v>
      </c>
      <c r="AD245" s="111" t="s">
        <v>0</v>
      </c>
      <c r="AE245" s="337" t="s">
        <v>49</v>
      </c>
      <c r="AF245" s="111" t="s">
        <v>1</v>
      </c>
      <c r="AG245" s="49"/>
      <c r="AI245" s="7"/>
      <c r="AJ245" s="49"/>
      <c r="AK245" s="57"/>
      <c r="AL245" s="448"/>
      <c r="AM245" s="1"/>
      <c r="AN245" s="273"/>
      <c r="AO245" s="274"/>
      <c r="AP245" s="274"/>
      <c r="AQ245" s="274"/>
      <c r="AR245" s="274"/>
      <c r="AS245" s="274"/>
      <c r="AT245" s="274"/>
      <c r="AU245" s="274"/>
      <c r="AV245" s="274"/>
      <c r="AW245" s="274"/>
      <c r="AX245" s="1"/>
      <c r="AY245" s="1"/>
    </row>
    <row r="246" spans="1:51" s="5" customFormat="1" ht="12" customHeight="1">
      <c r="A246" s="799"/>
      <c r="B246" s="59" t="s">
        <v>296</v>
      </c>
      <c r="C246" s="60"/>
      <c r="D246" s="60"/>
      <c r="E246" s="60"/>
      <c r="F246" s="60"/>
      <c r="G246" s="60"/>
      <c r="H246" s="49"/>
      <c r="I246" s="7"/>
      <c r="J246" s="56"/>
      <c r="K246" s="59" t="s">
        <v>243</v>
      </c>
      <c r="L246" s="60"/>
      <c r="M246" s="86"/>
      <c r="N246" s="1072" t="s">
        <v>282</v>
      </c>
      <c r="O246" s="1073"/>
      <c r="P246" s="1074"/>
      <c r="Q246" s="59" t="s">
        <v>283</v>
      </c>
      <c r="R246" s="60"/>
      <c r="S246" s="60"/>
      <c r="T246" s="60"/>
      <c r="U246" s="60"/>
      <c r="V246" s="60"/>
      <c r="W246" s="60"/>
      <c r="X246" s="60"/>
      <c r="Y246" s="60"/>
      <c r="Z246" s="60"/>
      <c r="AA246" s="60"/>
      <c r="AB246" s="60"/>
      <c r="AC246" s="60"/>
      <c r="AD246" s="60"/>
      <c r="AE246" s="60"/>
      <c r="AF246" s="86"/>
      <c r="AG246" s="522" t="s">
        <v>49</v>
      </c>
      <c r="AH246" s="767" t="s">
        <v>284</v>
      </c>
      <c r="AI246" s="767"/>
      <c r="AJ246" s="88"/>
      <c r="AK246" s="90"/>
      <c r="AL246" s="448"/>
      <c r="AM246" s="1"/>
      <c r="AN246" s="273"/>
      <c r="AO246" s="274"/>
      <c r="AP246" s="274"/>
      <c r="AQ246" s="274"/>
      <c r="AR246" s="274"/>
      <c r="AS246" s="274"/>
      <c r="AT246" s="274"/>
      <c r="AU246" s="274"/>
      <c r="AV246" s="274"/>
      <c r="AW246" s="274"/>
      <c r="AX246" s="274"/>
      <c r="AY246" s="1"/>
    </row>
    <row r="247" spans="1:51" s="5" customFormat="1" ht="12" customHeight="1">
      <c r="A247" s="799"/>
      <c r="B247" s="771" t="s">
        <v>1051</v>
      </c>
      <c r="C247" s="772"/>
      <c r="D247" s="772"/>
      <c r="E247" s="772"/>
      <c r="F247" s="772"/>
      <c r="G247" s="772"/>
      <c r="H247" s="49"/>
      <c r="I247" s="7"/>
      <c r="J247" s="56"/>
      <c r="K247" s="1070" t="s">
        <v>286</v>
      </c>
      <c r="L247" s="1069"/>
      <c r="M247" s="1071"/>
      <c r="N247" s="1066" t="s">
        <v>287</v>
      </c>
      <c r="O247" s="1067"/>
      <c r="P247" s="1068"/>
      <c r="Q247" s="247" t="str">
        <f>IF(OR(Q249="■",Q255="■"),"□","■")</f>
        <v>■</v>
      </c>
      <c r="R247" s="44" t="s">
        <v>243</v>
      </c>
      <c r="S247" s="44"/>
      <c r="T247" s="44" t="s">
        <v>288</v>
      </c>
      <c r="U247" s="940"/>
      <c r="V247" s="940"/>
      <c r="W247" s="44" t="s">
        <v>289</v>
      </c>
      <c r="X247" s="44"/>
      <c r="Y247" s="44"/>
      <c r="Z247" s="248" t="str">
        <f>IF(Q255="■","■","□")</f>
        <v>□</v>
      </c>
      <c r="AA247" s="44" t="s">
        <v>250</v>
      </c>
      <c r="AB247" s="44" t="s">
        <v>288</v>
      </c>
      <c r="AC247" s="940"/>
      <c r="AD247" s="940"/>
      <c r="AE247" s="44" t="s">
        <v>290</v>
      </c>
      <c r="AF247" s="64"/>
      <c r="AG247" s="335" t="s">
        <v>49</v>
      </c>
      <c r="AH247" s="777" t="s">
        <v>291</v>
      </c>
      <c r="AI247" s="777"/>
      <c r="AJ247" s="49"/>
      <c r="AK247" s="57"/>
      <c r="AL247" s="448"/>
      <c r="AM247" s="1"/>
      <c r="AN247" s="273"/>
      <c r="AO247" s="274"/>
      <c r="AP247" s="274"/>
      <c r="AQ247" s="274"/>
      <c r="AR247" s="274"/>
      <c r="AS247" s="274"/>
      <c r="AT247" s="274"/>
      <c r="AU247" s="274"/>
      <c r="AV247" s="274"/>
      <c r="AW247" s="274"/>
      <c r="AX247" s="274"/>
      <c r="AY247" s="1"/>
    </row>
    <row r="248" spans="1:51" s="5" customFormat="1" ht="12" customHeight="1">
      <c r="A248" s="799"/>
      <c r="B248" s="771" t="s">
        <v>1052</v>
      </c>
      <c r="C248" s="772"/>
      <c r="D248" s="772"/>
      <c r="E248" s="772"/>
      <c r="F248" s="772"/>
      <c r="G248" s="772"/>
      <c r="H248" s="49"/>
      <c r="I248" s="7"/>
      <c r="J248" s="56"/>
      <c r="K248" s="49"/>
      <c r="L248" s="7"/>
      <c r="M248" s="56"/>
      <c r="N248" s="1066" t="s">
        <v>293</v>
      </c>
      <c r="O248" s="1067"/>
      <c r="P248" s="1068"/>
      <c r="Q248" s="828" t="s">
        <v>294</v>
      </c>
      <c r="R248" s="829"/>
      <c r="S248" s="829"/>
      <c r="T248" s="829"/>
      <c r="U248" s="829"/>
      <c r="V248" s="112" t="s">
        <v>99</v>
      </c>
      <c r="W248" s="1256"/>
      <c r="X248" s="1256"/>
      <c r="Y248" s="1256"/>
      <c r="Z248" s="1256"/>
      <c r="AA248" s="1256"/>
      <c r="AB248" s="1256"/>
      <c r="AC248" s="1256"/>
      <c r="AD248" s="1256"/>
      <c r="AE248" s="1256"/>
      <c r="AF248" s="113" t="s">
        <v>185</v>
      </c>
      <c r="AG248" s="335" t="s">
        <v>49</v>
      </c>
      <c r="AH248" s="777" t="s">
        <v>295</v>
      </c>
      <c r="AI248" s="777"/>
      <c r="AJ248" s="49"/>
      <c r="AK248" s="57"/>
      <c r="AL248" s="448"/>
      <c r="AM248" s="1"/>
      <c r="AN248" s="273"/>
      <c r="AO248" s="274"/>
      <c r="AP248" s="274"/>
      <c r="AQ248" s="274"/>
      <c r="AR248" s="274"/>
      <c r="AS248" s="274"/>
      <c r="AT248" s="274"/>
      <c r="AU248" s="274"/>
      <c r="AV248" s="274"/>
      <c r="AW248" s="274"/>
      <c r="AX248" s="274"/>
      <c r="AY248" s="1"/>
    </row>
    <row r="249" spans="1:51" s="5" customFormat="1" ht="12" customHeight="1">
      <c r="A249" s="799"/>
      <c r="B249" s="771" t="s">
        <v>301</v>
      </c>
      <c r="C249" s="772"/>
      <c r="D249" s="772"/>
      <c r="E249" s="772"/>
      <c r="F249" s="772"/>
      <c r="G249" s="772"/>
      <c r="H249" s="49"/>
      <c r="I249" s="7"/>
      <c r="J249" s="56"/>
      <c r="K249" s="49"/>
      <c r="L249" s="7"/>
      <c r="M249" s="56"/>
      <c r="N249" s="1066" t="s">
        <v>298</v>
      </c>
      <c r="O249" s="1067"/>
      <c r="P249" s="1068"/>
      <c r="Q249" s="329" t="s">
        <v>49</v>
      </c>
      <c r="R249" s="1083" t="s">
        <v>302</v>
      </c>
      <c r="S249" s="1083"/>
      <c r="T249" s="1083"/>
      <c r="U249" s="1083"/>
      <c r="V249" s="47" t="s">
        <v>99</v>
      </c>
      <c r="W249" s="1257"/>
      <c r="X249" s="1257"/>
      <c r="Y249" s="1257"/>
      <c r="Z249" s="1257"/>
      <c r="AA249" s="1257"/>
      <c r="AB249" s="1257"/>
      <c r="AC249" s="1257"/>
      <c r="AD249" s="1257"/>
      <c r="AE249" s="1257"/>
      <c r="AF249" s="65" t="s">
        <v>185</v>
      </c>
      <c r="AG249" s="335" t="s">
        <v>49</v>
      </c>
      <c r="AH249" s="777"/>
      <c r="AI249" s="777"/>
      <c r="AJ249" s="49"/>
      <c r="AK249" s="57"/>
      <c r="AL249" s="448"/>
      <c r="AM249" s="1"/>
      <c r="AN249" s="273"/>
      <c r="AO249" s="274"/>
      <c r="AP249" s="274"/>
      <c r="AQ249" s="274"/>
      <c r="AR249" s="274"/>
      <c r="AS249" s="274"/>
      <c r="AT249" s="274"/>
      <c r="AU249" s="274"/>
      <c r="AV249" s="274"/>
      <c r="AW249" s="274"/>
      <c r="AX249" s="274"/>
      <c r="AY249" s="1"/>
    </row>
    <row r="250" spans="1:51" s="5" customFormat="1" ht="12" customHeight="1">
      <c r="A250" s="799"/>
      <c r="B250" s="55"/>
      <c r="F250" s="44"/>
      <c r="G250" s="44"/>
      <c r="H250" s="49"/>
      <c r="I250" s="7"/>
      <c r="J250" s="56"/>
      <c r="K250" s="49"/>
      <c r="L250" s="7"/>
      <c r="M250" s="56"/>
      <c r="N250" s="1066" t="s">
        <v>301</v>
      </c>
      <c r="O250" s="1067"/>
      <c r="P250" s="1068"/>
      <c r="Q250" s="73"/>
      <c r="R250" s="337" t="s">
        <v>49</v>
      </c>
      <c r="S250" s="44" t="s">
        <v>308</v>
      </c>
      <c r="T250" s="44"/>
      <c r="U250" s="44"/>
      <c r="V250" s="44"/>
      <c r="W250" s="44"/>
      <c r="X250" s="44" t="s">
        <v>288</v>
      </c>
      <c r="Y250" s="782"/>
      <c r="Z250" s="782"/>
      <c r="AA250" s="44" t="s">
        <v>289</v>
      </c>
      <c r="AB250" s="44"/>
      <c r="AC250" s="44"/>
      <c r="AD250" s="44"/>
      <c r="AE250" s="44"/>
      <c r="AF250" s="64"/>
      <c r="AG250" s="7"/>
      <c r="AH250" s="7"/>
      <c r="AI250" s="7"/>
      <c r="AJ250" s="49"/>
      <c r="AK250" s="57"/>
      <c r="AL250" s="448"/>
      <c r="AM250" s="1"/>
      <c r="AN250" s="273"/>
      <c r="AO250" s="274"/>
      <c r="AP250" s="274"/>
      <c r="AQ250" s="274"/>
      <c r="AR250" s="274"/>
      <c r="AS250" s="274"/>
      <c r="AT250" s="274"/>
      <c r="AU250" s="274"/>
      <c r="AV250" s="274"/>
      <c r="AW250" s="274"/>
      <c r="AX250" s="274"/>
      <c r="AY250" s="1"/>
    </row>
    <row r="251" spans="1:51" s="5" customFormat="1" ht="12" customHeight="1">
      <c r="A251" s="799"/>
      <c r="B251" s="58"/>
      <c r="C251" s="20"/>
      <c r="D251" s="20"/>
      <c r="E251" s="20"/>
      <c r="F251" s="75"/>
      <c r="G251" s="75"/>
      <c r="H251" s="49"/>
      <c r="I251" s="7"/>
      <c r="J251" s="56"/>
      <c r="K251" s="68"/>
      <c r="L251" s="81"/>
      <c r="M251" s="82"/>
      <c r="N251" s="77"/>
      <c r="O251" s="77"/>
      <c r="P251" s="77"/>
      <c r="Q251" s="74"/>
      <c r="R251" s="366" t="s">
        <v>49</v>
      </c>
      <c r="S251" s="75" t="s">
        <v>311</v>
      </c>
      <c r="T251" s="75"/>
      <c r="U251" s="75"/>
      <c r="V251" s="75"/>
      <c r="W251" s="75"/>
      <c r="X251" s="75" t="s">
        <v>288</v>
      </c>
      <c r="Y251" s="783"/>
      <c r="Z251" s="783"/>
      <c r="AA251" s="75" t="s">
        <v>290</v>
      </c>
      <c r="AB251" s="75"/>
      <c r="AC251" s="75"/>
      <c r="AD251" s="75"/>
      <c r="AE251" s="75"/>
      <c r="AF251" s="104"/>
      <c r="AG251" s="81"/>
      <c r="AH251" s="81"/>
      <c r="AI251" s="81"/>
      <c r="AJ251" s="68"/>
      <c r="AK251" s="83"/>
      <c r="AL251" s="448"/>
      <c r="AM251" s="1"/>
      <c r="AN251" s="273"/>
      <c r="AO251" s="274"/>
      <c r="AP251" s="274"/>
      <c r="AQ251" s="274"/>
      <c r="AR251" s="274"/>
      <c r="AS251" s="274"/>
      <c r="AT251" s="274"/>
      <c r="AU251" s="274"/>
      <c r="AV251" s="274"/>
      <c r="AW251" s="274"/>
      <c r="AX251" s="274"/>
      <c r="AY251" s="1"/>
    </row>
    <row r="252" spans="1:51" s="5" customFormat="1" ht="12" customHeight="1">
      <c r="A252" s="799"/>
      <c r="B252" s="73" t="s">
        <v>312</v>
      </c>
      <c r="C252" s="44"/>
      <c r="D252" s="44"/>
      <c r="E252" s="44"/>
      <c r="F252" s="60"/>
      <c r="G252" s="86"/>
      <c r="H252" s="7"/>
      <c r="I252" s="7"/>
      <c r="J252" s="56"/>
      <c r="K252" s="73" t="s">
        <v>262</v>
      </c>
      <c r="L252" s="7"/>
      <c r="M252" s="56"/>
      <c r="N252" s="1066" t="s">
        <v>313</v>
      </c>
      <c r="O252" s="1067"/>
      <c r="P252" s="1068"/>
      <c r="Q252" s="328" t="s">
        <v>174</v>
      </c>
      <c r="R252" s="44" t="s">
        <v>259</v>
      </c>
      <c r="S252" s="44"/>
      <c r="T252" s="44"/>
      <c r="U252" s="44"/>
      <c r="V252" s="44"/>
      <c r="W252" s="44"/>
      <c r="X252" s="44"/>
      <c r="Y252" s="44"/>
      <c r="Z252" s="44"/>
      <c r="AA252" s="44"/>
      <c r="AB252" s="44"/>
      <c r="AC252" s="44"/>
      <c r="AD252" s="44"/>
      <c r="AE252" s="44"/>
      <c r="AF252" s="64"/>
      <c r="AG252" s="333" t="s">
        <v>49</v>
      </c>
      <c r="AH252" s="777" t="s">
        <v>314</v>
      </c>
      <c r="AI252" s="777"/>
      <c r="AJ252" s="55"/>
      <c r="AK252" s="57"/>
      <c r="AL252" s="448"/>
      <c r="AM252" s="1"/>
      <c r="AN252" s="273"/>
      <c r="AO252" s="274"/>
      <c r="AP252" s="274"/>
      <c r="AQ252" s="274"/>
      <c r="AR252" s="274"/>
      <c r="AS252" s="274"/>
      <c r="AT252" s="274"/>
      <c r="AU252" s="274"/>
      <c r="AV252" s="274"/>
      <c r="AW252" s="274"/>
      <c r="AX252" s="274"/>
      <c r="AY252" s="1"/>
    </row>
    <row r="253" spans="1:51" s="5" customFormat="1" ht="12" customHeight="1">
      <c r="A253" s="799"/>
      <c r="B253" s="776" t="s">
        <v>1053</v>
      </c>
      <c r="C253" s="777"/>
      <c r="D253" s="777"/>
      <c r="E253" s="777"/>
      <c r="F253" s="777"/>
      <c r="G253" s="778"/>
      <c r="H253" s="7"/>
      <c r="I253" s="7"/>
      <c r="J253" s="7"/>
      <c r="K253" s="1070" t="s">
        <v>316</v>
      </c>
      <c r="L253" s="1069"/>
      <c r="M253" s="1071"/>
      <c r="N253" s="872" t="s">
        <v>317</v>
      </c>
      <c r="O253" s="873"/>
      <c r="P253" s="874"/>
      <c r="Q253" s="49" t="s">
        <v>318</v>
      </c>
      <c r="R253" s="44" t="s">
        <v>319</v>
      </c>
      <c r="S253" s="44"/>
      <c r="T253" s="44"/>
      <c r="U253" s="44"/>
      <c r="V253" s="44"/>
      <c r="W253" s="44"/>
      <c r="X253" s="44" t="s">
        <v>99</v>
      </c>
      <c r="Y253" s="782" t="s">
        <v>1054</v>
      </c>
      <c r="Z253" s="782"/>
      <c r="AA253" s="782"/>
      <c r="AB253" s="782"/>
      <c r="AC253" s="782"/>
      <c r="AD253" s="782"/>
      <c r="AE253" s="782"/>
      <c r="AF253" s="64" t="s">
        <v>185</v>
      </c>
      <c r="AG253" s="335" t="s">
        <v>49</v>
      </c>
      <c r="AH253" s="777"/>
      <c r="AI253" s="777"/>
      <c r="AJ253" s="55"/>
      <c r="AK253" s="57"/>
      <c r="AL253" s="448"/>
      <c r="AM253" s="1"/>
      <c r="AN253" s="273"/>
      <c r="AO253" s="274"/>
      <c r="AP253" s="274"/>
      <c r="AQ253" s="274"/>
      <c r="AR253" s="274"/>
      <c r="AS253" s="274"/>
      <c r="AT253" s="274"/>
      <c r="AU253" s="274"/>
      <c r="AV253" s="274"/>
      <c r="AW253" s="274"/>
      <c r="AX253" s="274"/>
      <c r="AY253" s="1"/>
    </row>
    <row r="254" spans="1:51" s="5" customFormat="1" ht="12" customHeight="1">
      <c r="A254" s="799"/>
      <c r="B254" s="776" t="s">
        <v>1055</v>
      </c>
      <c r="C254" s="777"/>
      <c r="D254" s="777"/>
      <c r="E254" s="777"/>
      <c r="F254" s="777"/>
      <c r="G254" s="778"/>
      <c r="H254" s="7"/>
      <c r="I254" s="7"/>
      <c r="J254" s="7"/>
      <c r="K254" s="49"/>
      <c r="L254" s="7"/>
      <c r="M254" s="56"/>
      <c r="N254" s="872" t="s">
        <v>321</v>
      </c>
      <c r="O254" s="873"/>
      <c r="P254" s="874"/>
      <c r="Q254" s="49" t="s">
        <v>318</v>
      </c>
      <c r="R254" s="44" t="s">
        <v>257</v>
      </c>
      <c r="S254" s="44"/>
      <c r="T254" s="44"/>
      <c r="U254" s="44"/>
      <c r="V254" s="44"/>
      <c r="W254" s="44"/>
      <c r="X254" s="44" t="s">
        <v>99</v>
      </c>
      <c r="Y254" s="782" t="s">
        <v>1056</v>
      </c>
      <c r="Z254" s="782"/>
      <c r="AA254" s="782"/>
      <c r="AB254" s="782"/>
      <c r="AC254" s="782"/>
      <c r="AD254" s="782"/>
      <c r="AE254" s="782"/>
      <c r="AF254" s="64" t="s">
        <v>185</v>
      </c>
      <c r="AG254" s="7"/>
      <c r="AH254" s="7"/>
      <c r="AI254" s="7"/>
      <c r="AJ254" s="55"/>
      <c r="AK254" s="57"/>
      <c r="AL254" s="448"/>
      <c r="AM254" s="1"/>
      <c r="AN254" s="273"/>
      <c r="AO254" s="274"/>
      <c r="AP254" s="274"/>
      <c r="AQ254" s="274"/>
      <c r="AR254" s="274"/>
      <c r="AS254" s="274"/>
      <c r="AT254" s="274"/>
      <c r="AU254" s="274"/>
      <c r="AV254" s="274"/>
      <c r="AW254" s="274"/>
      <c r="AX254" s="274"/>
      <c r="AY254" s="1"/>
    </row>
    <row r="255" spans="1:51" s="5" customFormat="1" ht="12" customHeight="1">
      <c r="A255" s="799"/>
      <c r="B255" s="55"/>
      <c r="F255" s="44"/>
      <c r="G255" s="64"/>
      <c r="H255" s="7"/>
      <c r="I255" s="7"/>
      <c r="J255" s="7"/>
      <c r="K255" s="49"/>
      <c r="L255" s="7"/>
      <c r="M255" s="56"/>
      <c r="N255" s="51"/>
      <c r="O255" s="51"/>
      <c r="P255" s="51"/>
      <c r="Q255" s="328" t="s">
        <v>49</v>
      </c>
      <c r="R255" s="44" t="s">
        <v>322</v>
      </c>
      <c r="S255" s="44"/>
      <c r="T255" s="44"/>
      <c r="U255" s="44"/>
      <c r="V255" s="44" t="s">
        <v>323</v>
      </c>
      <c r="W255" s="44"/>
      <c r="X255" s="44" t="s">
        <v>99</v>
      </c>
      <c r="Y255" s="782"/>
      <c r="Z255" s="782"/>
      <c r="AA255" s="782"/>
      <c r="AB255" s="782"/>
      <c r="AC255" s="782"/>
      <c r="AD255" s="782"/>
      <c r="AE255" s="782"/>
      <c r="AF255" s="64" t="s">
        <v>185</v>
      </c>
      <c r="AG255" s="7"/>
      <c r="AH255" s="7"/>
      <c r="AI255" s="7"/>
      <c r="AJ255" s="55"/>
      <c r="AK255" s="57"/>
      <c r="AL255" s="448"/>
      <c r="AM255" s="1"/>
      <c r="AN255" s="273"/>
      <c r="AO255" s="274"/>
      <c r="AP255" s="274"/>
      <c r="AQ255" s="274"/>
      <c r="AR255" s="274"/>
      <c r="AS255" s="274"/>
      <c r="AT255" s="274"/>
      <c r="AU255" s="274"/>
      <c r="AV255" s="274"/>
      <c r="AW255" s="1"/>
      <c r="AX255" s="274"/>
      <c r="AY255" s="1"/>
    </row>
    <row r="256" spans="1:51" s="5" customFormat="1" ht="12" customHeight="1" thickBot="1">
      <c r="A256" s="988"/>
      <c r="B256" s="97"/>
      <c r="C256" s="36"/>
      <c r="D256" s="36"/>
      <c r="E256" s="36"/>
      <c r="F256" s="96"/>
      <c r="G256" s="92"/>
      <c r="H256" s="446"/>
      <c r="I256" s="875"/>
      <c r="J256" s="875"/>
      <c r="K256" s="106"/>
      <c r="L256" s="95"/>
      <c r="M256" s="520"/>
      <c r="N256" s="521"/>
      <c r="O256" s="521"/>
      <c r="P256" s="521"/>
      <c r="Q256" s="93"/>
      <c r="R256" s="96" t="s">
        <v>324</v>
      </c>
      <c r="S256" s="96"/>
      <c r="T256" s="96" t="s">
        <v>288</v>
      </c>
      <c r="U256" s="948"/>
      <c r="V256" s="948"/>
      <c r="W256" s="948"/>
      <c r="X256" s="96" t="s">
        <v>325</v>
      </c>
      <c r="Y256" s="96"/>
      <c r="Z256" s="96" t="s">
        <v>326</v>
      </c>
      <c r="AA256" s="96"/>
      <c r="AB256" s="96" t="s">
        <v>288</v>
      </c>
      <c r="AC256" s="948"/>
      <c r="AD256" s="948"/>
      <c r="AE256" s="948"/>
      <c r="AF256" s="92" t="s">
        <v>327</v>
      </c>
      <c r="AG256" s="38"/>
      <c r="AH256" s="38"/>
      <c r="AI256" s="38"/>
      <c r="AJ256" s="93"/>
      <c r="AK256" s="98"/>
      <c r="AL256" s="448"/>
      <c r="AM256" s="1"/>
      <c r="AN256" s="273"/>
      <c r="AO256" s="274"/>
      <c r="AP256" s="274"/>
      <c r="AQ256" s="274"/>
      <c r="AR256" s="274"/>
      <c r="AS256" s="274"/>
      <c r="AT256" s="274"/>
      <c r="AU256" s="274"/>
      <c r="AV256" s="274"/>
      <c r="AW256" s="1"/>
      <c r="AX256" s="274"/>
      <c r="AY256" s="1"/>
    </row>
    <row r="257" spans="1:37" s="5" customFormat="1" ht="12" customHeight="1">
      <c r="A257" s="798" t="s">
        <v>328</v>
      </c>
      <c r="B257" s="44" t="s">
        <v>329</v>
      </c>
      <c r="C257" s="44"/>
      <c r="D257" s="44"/>
      <c r="E257" s="44"/>
      <c r="F257" s="771" t="s">
        <v>238</v>
      </c>
      <c r="G257" s="773"/>
      <c r="H257" s="44"/>
      <c r="I257" s="44"/>
      <c r="J257" s="44"/>
      <c r="K257" s="1066" t="s">
        <v>330</v>
      </c>
      <c r="L257" s="1067"/>
      <c r="M257" s="1068"/>
      <c r="N257" s="1066" t="s">
        <v>331</v>
      </c>
      <c r="O257" s="1067"/>
      <c r="P257" s="1068"/>
      <c r="Q257" s="49" t="s">
        <v>318</v>
      </c>
      <c r="R257" s="44" t="s">
        <v>332</v>
      </c>
      <c r="S257" s="44"/>
      <c r="T257" s="44"/>
      <c r="U257" s="44"/>
      <c r="V257" s="44"/>
      <c r="W257" s="44"/>
      <c r="X257" s="44"/>
      <c r="Y257" s="44"/>
      <c r="Z257" s="44"/>
      <c r="AA257" s="44"/>
      <c r="AB257" s="44"/>
      <c r="AC257" s="44"/>
      <c r="AD257" s="44"/>
      <c r="AE257" s="44"/>
      <c r="AF257" s="56"/>
      <c r="AG257" s="335" t="s">
        <v>49</v>
      </c>
      <c r="AH257" s="777" t="s">
        <v>333</v>
      </c>
      <c r="AI257" s="777"/>
      <c r="AJ257" s="55"/>
      <c r="AK257" s="57"/>
    </row>
    <row r="258" spans="1:37" s="5" customFormat="1" ht="12" customHeight="1">
      <c r="A258" s="799"/>
      <c r="B258" s="772" t="s">
        <v>334</v>
      </c>
      <c r="C258" s="772"/>
      <c r="D258" s="772"/>
      <c r="E258" s="772"/>
      <c r="F258" s="326" t="s">
        <v>49</v>
      </c>
      <c r="G258" s="249">
        <v>4</v>
      </c>
      <c r="H258" s="326" t="s">
        <v>49</v>
      </c>
      <c r="I258" s="772" t="s">
        <v>219</v>
      </c>
      <c r="J258" s="772"/>
      <c r="K258" s="1066" t="s">
        <v>335</v>
      </c>
      <c r="L258" s="1067"/>
      <c r="M258" s="1068"/>
      <c r="N258" s="1066" t="s">
        <v>336</v>
      </c>
      <c r="O258" s="1067"/>
      <c r="P258" s="1068"/>
      <c r="Q258" s="99"/>
      <c r="R258" s="332" t="s">
        <v>49</v>
      </c>
      <c r="S258" s="53" t="s">
        <v>337</v>
      </c>
      <c r="T258" s="53"/>
      <c r="U258" s="332" t="s">
        <v>49</v>
      </c>
      <c r="V258" s="53" t="s">
        <v>338</v>
      </c>
      <c r="W258" s="53"/>
      <c r="X258" s="332" t="s">
        <v>49</v>
      </c>
      <c r="Y258" s="53" t="s">
        <v>339</v>
      </c>
      <c r="Z258" s="53"/>
      <c r="AA258" s="53"/>
      <c r="AB258" s="332" t="s">
        <v>49</v>
      </c>
      <c r="AC258" s="53" t="s">
        <v>340</v>
      </c>
      <c r="AD258" s="53"/>
      <c r="AE258" s="53"/>
      <c r="AF258" s="100"/>
      <c r="AG258" s="335" t="s">
        <v>49</v>
      </c>
      <c r="AH258" s="777" t="s">
        <v>341</v>
      </c>
      <c r="AI258" s="777"/>
      <c r="AJ258" s="55"/>
      <c r="AK258" s="57"/>
    </row>
    <row r="259" spans="1:37" s="5" customFormat="1" ht="12" customHeight="1">
      <c r="A259" s="799"/>
      <c r="B259" s="772" t="s">
        <v>342</v>
      </c>
      <c r="C259" s="772"/>
      <c r="D259" s="772"/>
      <c r="E259" s="772"/>
      <c r="F259" s="326" t="s">
        <v>49</v>
      </c>
      <c r="G259" s="249">
        <v>3</v>
      </c>
      <c r="H259" s="326" t="s">
        <v>49</v>
      </c>
      <c r="I259" s="772" t="s">
        <v>252</v>
      </c>
      <c r="J259" s="772"/>
      <c r="K259" s="101"/>
      <c r="L259" s="102"/>
      <c r="M259" s="103"/>
      <c r="N259" s="1066" t="s">
        <v>343</v>
      </c>
      <c r="O259" s="1067"/>
      <c r="P259" s="1068"/>
      <c r="Q259" s="49" t="s">
        <v>318</v>
      </c>
      <c r="R259" s="44" t="s">
        <v>344</v>
      </c>
      <c r="S259" s="44"/>
      <c r="T259" s="44"/>
      <c r="U259" s="44"/>
      <c r="V259" s="44"/>
      <c r="W259" s="44"/>
      <c r="X259" s="44"/>
      <c r="Y259" s="44"/>
      <c r="Z259" s="44"/>
      <c r="AA259" s="44"/>
      <c r="AB259" s="44"/>
      <c r="AC259" s="44"/>
      <c r="AD259" s="44"/>
      <c r="AE259" s="44"/>
      <c r="AF259" s="56"/>
      <c r="AG259" s="335" t="s">
        <v>49</v>
      </c>
      <c r="AH259" s="777"/>
      <c r="AI259" s="777"/>
      <c r="AJ259" s="55"/>
      <c r="AK259" s="57"/>
    </row>
    <row r="260" spans="1:37" s="5" customFormat="1" ht="12" customHeight="1">
      <c r="A260" s="799"/>
      <c r="B260" s="1069" t="s">
        <v>345</v>
      </c>
      <c r="C260" s="1069"/>
      <c r="D260" s="1069"/>
      <c r="E260" s="1069"/>
      <c r="F260" s="326" t="s">
        <v>49</v>
      </c>
      <c r="G260" s="249">
        <v>2</v>
      </c>
      <c r="H260" s="326" t="s">
        <v>49</v>
      </c>
      <c r="I260" s="772" t="s">
        <v>220</v>
      </c>
      <c r="J260" s="772"/>
      <c r="K260" s="50"/>
      <c r="L260" s="51"/>
      <c r="M260" s="52"/>
      <c r="N260" s="51"/>
      <c r="O260" s="51"/>
      <c r="P260" s="51"/>
      <c r="Q260" s="73" t="s">
        <v>99</v>
      </c>
      <c r="R260" s="337" t="s">
        <v>49</v>
      </c>
      <c r="S260" s="1069" t="s">
        <v>346</v>
      </c>
      <c r="T260" s="1069"/>
      <c r="U260" s="1069"/>
      <c r="V260" s="1069"/>
      <c r="W260" s="1069"/>
      <c r="X260" s="1069"/>
      <c r="Y260" s="1069"/>
      <c r="Z260" s="1069"/>
      <c r="AA260" s="1069"/>
      <c r="AB260" s="337" t="s">
        <v>49</v>
      </c>
      <c r="AC260" s="1069" t="s">
        <v>347</v>
      </c>
      <c r="AD260" s="1069"/>
      <c r="AE260" s="1069"/>
      <c r="AF260" s="64" t="s">
        <v>185</v>
      </c>
      <c r="AH260" s="44"/>
      <c r="AI260" s="44"/>
      <c r="AJ260" s="55"/>
      <c r="AK260" s="57"/>
    </row>
    <row r="261" spans="1:37" s="5" customFormat="1" ht="12" customHeight="1">
      <c r="A261" s="799"/>
      <c r="B261" s="7" t="s">
        <v>348</v>
      </c>
      <c r="C261" s="7"/>
      <c r="D261" s="7"/>
      <c r="E261" s="7"/>
      <c r="F261" s="326" t="s">
        <v>49</v>
      </c>
      <c r="G261" s="249">
        <v>1</v>
      </c>
      <c r="H261" s="326" t="s">
        <v>49</v>
      </c>
      <c r="I261" s="772" t="s">
        <v>221</v>
      </c>
      <c r="J261" s="772"/>
      <c r="K261" s="50"/>
      <c r="L261" s="51"/>
      <c r="M261" s="52"/>
      <c r="N261" s="51"/>
      <c r="O261" s="51"/>
      <c r="P261" s="51"/>
      <c r="Q261" s="73" t="s">
        <v>99</v>
      </c>
      <c r="R261" s="337" t="s">
        <v>49</v>
      </c>
      <c r="S261" s="44" t="s">
        <v>349</v>
      </c>
      <c r="T261" s="44"/>
      <c r="U261" s="44"/>
      <c r="V261" s="44"/>
      <c r="W261" s="44"/>
      <c r="X261" s="44"/>
      <c r="Y261" s="44"/>
      <c r="Z261" s="44"/>
      <c r="AA261" s="44"/>
      <c r="AB261" s="337" t="s">
        <v>49</v>
      </c>
      <c r="AC261" s="777" t="s">
        <v>350</v>
      </c>
      <c r="AD261" s="777"/>
      <c r="AE261" s="777"/>
      <c r="AF261" s="64" t="s">
        <v>185</v>
      </c>
      <c r="AH261" s="44"/>
      <c r="AI261" s="44"/>
      <c r="AJ261" s="55"/>
      <c r="AK261" s="57"/>
    </row>
    <row r="262" spans="1:37" s="5" customFormat="1" ht="12" customHeight="1">
      <c r="A262" s="799"/>
      <c r="B262" s="7"/>
      <c r="C262" s="7"/>
      <c r="D262" s="7"/>
      <c r="E262" s="7"/>
      <c r="F262" s="73"/>
      <c r="G262" s="64"/>
      <c r="H262" s="44"/>
      <c r="I262" s="44"/>
      <c r="J262" s="44"/>
      <c r="K262" s="50"/>
      <c r="L262" s="51"/>
      <c r="M262" s="52"/>
      <c r="N262" s="51"/>
      <c r="O262" s="51"/>
      <c r="P262" s="51"/>
      <c r="Q262" s="73" t="s">
        <v>99</v>
      </c>
      <c r="R262" s="337" t="s">
        <v>49</v>
      </c>
      <c r="S262" s="44" t="s">
        <v>351</v>
      </c>
      <c r="T262" s="44"/>
      <c r="U262" s="44"/>
      <c r="V262" s="44"/>
      <c r="W262" s="337" t="s">
        <v>49</v>
      </c>
      <c r="X262" s="44" t="s">
        <v>352</v>
      </c>
      <c r="Y262" s="44"/>
      <c r="Z262" s="44"/>
      <c r="AA262" s="44"/>
      <c r="AB262" s="337" t="s">
        <v>49</v>
      </c>
      <c r="AC262" s="772" t="s">
        <v>10</v>
      </c>
      <c r="AD262" s="772"/>
      <c r="AE262" s="772"/>
      <c r="AF262" s="64" t="s">
        <v>185</v>
      </c>
      <c r="AH262" s="44"/>
      <c r="AI262" s="44"/>
      <c r="AJ262" s="55"/>
      <c r="AK262" s="57"/>
    </row>
    <row r="263" spans="1:37" s="5" customFormat="1" ht="12" customHeight="1">
      <c r="A263" s="799"/>
      <c r="B263" s="7" t="s">
        <v>353</v>
      </c>
      <c r="C263" s="7"/>
      <c r="D263" s="7"/>
      <c r="E263" s="7"/>
      <c r="F263" s="73"/>
      <c r="G263" s="64"/>
      <c r="H263" s="44"/>
      <c r="I263" s="44"/>
      <c r="J263" s="44"/>
      <c r="K263" s="50"/>
      <c r="L263" s="51"/>
      <c r="M263" s="52"/>
      <c r="N263" s="51"/>
      <c r="O263" s="51"/>
      <c r="P263" s="51"/>
      <c r="Q263" s="73" t="s">
        <v>99</v>
      </c>
      <c r="R263" s="337" t="s">
        <v>49</v>
      </c>
      <c r="S263" s="44" t="s">
        <v>354</v>
      </c>
      <c r="T263" s="44"/>
      <c r="U263" s="44"/>
      <c r="V263" s="44"/>
      <c r="W263" s="44"/>
      <c r="X263" s="44"/>
      <c r="Y263" s="44"/>
      <c r="Z263" s="44"/>
      <c r="AA263" s="44"/>
      <c r="AB263" s="44"/>
      <c r="AC263" s="44"/>
      <c r="AD263" s="44"/>
      <c r="AE263" s="44"/>
      <c r="AF263" s="64" t="s">
        <v>185</v>
      </c>
      <c r="AH263" s="44"/>
      <c r="AI263" s="44"/>
      <c r="AJ263" s="55"/>
      <c r="AK263" s="57"/>
    </row>
    <row r="264" spans="1:37" s="5" customFormat="1" ht="12" customHeight="1">
      <c r="A264" s="799"/>
      <c r="B264" s="59" t="s">
        <v>355</v>
      </c>
      <c r="C264" s="60"/>
      <c r="D264" s="60"/>
      <c r="E264" s="60"/>
      <c r="F264" s="59" t="s">
        <v>297</v>
      </c>
      <c r="G264" s="86"/>
      <c r="H264" s="60"/>
      <c r="I264" s="60"/>
      <c r="J264" s="60"/>
      <c r="K264" s="865" t="s">
        <v>356</v>
      </c>
      <c r="L264" s="767"/>
      <c r="M264" s="768"/>
      <c r="N264" s="767" t="s">
        <v>357</v>
      </c>
      <c r="O264" s="767"/>
      <c r="P264" s="767"/>
      <c r="Q264" s="340" t="s">
        <v>49</v>
      </c>
      <c r="R264" s="60" t="s">
        <v>358</v>
      </c>
      <c r="S264" s="60"/>
      <c r="T264" s="60"/>
      <c r="U264" s="60"/>
      <c r="V264" s="60"/>
      <c r="W264" s="60"/>
      <c r="X264" s="60"/>
      <c r="Y264" s="60"/>
      <c r="Z264" s="60"/>
      <c r="AA264" s="60"/>
      <c r="AB264" s="60"/>
      <c r="AC264" s="60"/>
      <c r="AD264" s="60"/>
      <c r="AE264" s="60"/>
      <c r="AF264" s="86"/>
      <c r="AG264" s="336" t="s">
        <v>49</v>
      </c>
      <c r="AH264" s="767" t="s">
        <v>333</v>
      </c>
      <c r="AI264" s="767"/>
      <c r="AJ264" s="89"/>
      <c r="AK264" s="90"/>
    </row>
    <row r="265" spans="1:37" s="5" customFormat="1" ht="12" customHeight="1">
      <c r="A265" s="799"/>
      <c r="B265" s="73" t="s">
        <v>356</v>
      </c>
      <c r="C265" s="44"/>
      <c r="D265" s="44"/>
      <c r="E265" s="44"/>
      <c r="F265" s="73" t="s">
        <v>300</v>
      </c>
      <c r="G265" s="64"/>
      <c r="H265" s="338" t="s">
        <v>49</v>
      </c>
      <c r="I265" s="772" t="s">
        <v>219</v>
      </c>
      <c r="J265" s="772"/>
      <c r="K265" s="1070" t="s">
        <v>359</v>
      </c>
      <c r="L265" s="1069"/>
      <c r="M265" s="1071"/>
      <c r="N265" s="777" t="s">
        <v>360</v>
      </c>
      <c r="O265" s="777"/>
      <c r="P265" s="777"/>
      <c r="Q265" s="328" t="s">
        <v>49</v>
      </c>
      <c r="R265" s="44" t="s">
        <v>357</v>
      </c>
      <c r="S265" s="44"/>
      <c r="T265" s="44"/>
      <c r="U265" s="44" t="s">
        <v>99</v>
      </c>
      <c r="V265" s="44"/>
      <c r="W265" s="337" t="s">
        <v>49</v>
      </c>
      <c r="X265" s="44" t="s">
        <v>361</v>
      </c>
      <c r="Y265" s="44"/>
      <c r="Z265" s="44"/>
      <c r="AA265" s="44"/>
      <c r="AB265" s="337" t="s">
        <v>49</v>
      </c>
      <c r="AC265" s="44" t="s">
        <v>362</v>
      </c>
      <c r="AD265" s="44"/>
      <c r="AE265" s="44"/>
      <c r="AF265" s="64"/>
      <c r="AG265" s="333" t="s">
        <v>49</v>
      </c>
      <c r="AH265" s="777" t="s">
        <v>341</v>
      </c>
      <c r="AI265" s="777"/>
      <c r="AJ265" s="55"/>
      <c r="AK265" s="57"/>
    </row>
    <row r="266" spans="1:37" s="5" customFormat="1" ht="12" customHeight="1">
      <c r="A266" s="799"/>
      <c r="B266" s="771" t="s">
        <v>363</v>
      </c>
      <c r="C266" s="772"/>
      <c r="D266" s="772"/>
      <c r="E266" s="772"/>
      <c r="F266" s="73" t="s">
        <v>304</v>
      </c>
      <c r="G266" s="64"/>
      <c r="H266" s="338" t="s">
        <v>49</v>
      </c>
      <c r="I266" s="772" t="s">
        <v>252</v>
      </c>
      <c r="J266" s="772"/>
      <c r="K266" s="49"/>
      <c r="L266" s="7"/>
      <c r="M266" s="56"/>
      <c r="N266" s="7"/>
      <c r="O266" s="7"/>
      <c r="P266" s="7"/>
      <c r="Q266" s="73"/>
      <c r="R266" s="337" t="s">
        <v>49</v>
      </c>
      <c r="S266" s="777" t="s">
        <v>364</v>
      </c>
      <c r="T266" s="777"/>
      <c r="U266" s="777"/>
      <c r="V266" s="777"/>
      <c r="W266" s="337" t="s">
        <v>49</v>
      </c>
      <c r="X266" s="44" t="s">
        <v>365</v>
      </c>
      <c r="Y266" s="44"/>
      <c r="Z266" s="44"/>
      <c r="AA266" s="44"/>
      <c r="AB266" s="337" t="s">
        <v>49</v>
      </c>
      <c r="AC266" s="44" t="s">
        <v>366</v>
      </c>
      <c r="AD266" s="44"/>
      <c r="AE266" s="44"/>
      <c r="AF266" s="64"/>
      <c r="AG266" s="333" t="s">
        <v>49</v>
      </c>
      <c r="AH266" s="777"/>
      <c r="AI266" s="777"/>
      <c r="AJ266" s="55"/>
      <c r="AK266" s="57"/>
    </row>
    <row r="267" spans="1:37" s="5" customFormat="1" ht="12" customHeight="1">
      <c r="A267" s="799"/>
      <c r="B267" s="328" t="s">
        <v>49</v>
      </c>
      <c r="C267" s="777" t="s">
        <v>367</v>
      </c>
      <c r="D267" s="777"/>
      <c r="E267" s="777"/>
      <c r="F267" s="73" t="s">
        <v>307</v>
      </c>
      <c r="G267" s="64"/>
      <c r="H267" s="338" t="s">
        <v>49</v>
      </c>
      <c r="I267" s="772" t="s">
        <v>220</v>
      </c>
      <c r="J267" s="772"/>
      <c r="K267" s="49"/>
      <c r="L267" s="7"/>
      <c r="M267" s="56"/>
      <c r="N267" s="7"/>
      <c r="O267" s="7"/>
      <c r="P267" s="7"/>
      <c r="Q267" s="73"/>
      <c r="R267" s="337" t="s">
        <v>49</v>
      </c>
      <c r="S267" s="44" t="s">
        <v>368</v>
      </c>
      <c r="T267" s="44"/>
      <c r="U267" s="44"/>
      <c r="V267" s="44"/>
      <c r="W267" s="337" t="s">
        <v>49</v>
      </c>
      <c r="X267" s="44" t="s">
        <v>369</v>
      </c>
      <c r="Y267" s="44"/>
      <c r="Z267" s="44"/>
      <c r="AA267" s="44"/>
      <c r="AB267" s="337" t="s">
        <v>49</v>
      </c>
      <c r="AC267" s="44" t="s">
        <v>370</v>
      </c>
      <c r="AD267" s="44"/>
      <c r="AE267" s="44"/>
      <c r="AF267" s="64" t="s">
        <v>185</v>
      </c>
      <c r="AG267" s="49"/>
      <c r="AH267" s="44"/>
      <c r="AI267" s="44"/>
      <c r="AJ267" s="55"/>
      <c r="AK267" s="57"/>
    </row>
    <row r="268" spans="1:37" s="5" customFormat="1" ht="12" customHeight="1">
      <c r="A268" s="799"/>
      <c r="B268" s="68"/>
      <c r="C268" s="81"/>
      <c r="D268" s="81"/>
      <c r="E268" s="81"/>
      <c r="F268" s="74" t="s">
        <v>310</v>
      </c>
      <c r="G268" s="104"/>
      <c r="H268" s="339" t="s">
        <v>49</v>
      </c>
      <c r="I268" s="981" t="s">
        <v>221</v>
      </c>
      <c r="J268" s="981"/>
      <c r="K268" s="68"/>
      <c r="L268" s="81"/>
      <c r="M268" s="82"/>
      <c r="N268" s="81"/>
      <c r="O268" s="81"/>
      <c r="P268" s="81"/>
      <c r="Q268" s="327" t="s">
        <v>49</v>
      </c>
      <c r="R268" s="75" t="s">
        <v>10</v>
      </c>
      <c r="S268" s="75"/>
      <c r="T268" s="75"/>
      <c r="U268" s="75" t="s">
        <v>99</v>
      </c>
      <c r="V268" s="783"/>
      <c r="W268" s="783"/>
      <c r="X268" s="783"/>
      <c r="Y268" s="783"/>
      <c r="Z268" s="783"/>
      <c r="AA268" s="783"/>
      <c r="AB268" s="783"/>
      <c r="AC268" s="783"/>
      <c r="AD268" s="783"/>
      <c r="AE268" s="783"/>
      <c r="AF268" s="104" t="s">
        <v>185</v>
      </c>
      <c r="AG268" s="58"/>
      <c r="AH268" s="75"/>
      <c r="AI268" s="75"/>
      <c r="AJ268" s="58"/>
      <c r="AK268" s="83"/>
    </row>
    <row r="269" spans="1:37" s="5" customFormat="1" ht="12" customHeight="1">
      <c r="A269" s="799"/>
      <c r="B269" s="44" t="s">
        <v>371</v>
      </c>
      <c r="C269" s="44"/>
      <c r="D269" s="44"/>
      <c r="E269" s="44"/>
      <c r="F269" s="771" t="s">
        <v>238</v>
      </c>
      <c r="G269" s="773"/>
      <c r="H269" s="44"/>
      <c r="I269" s="44"/>
      <c r="J269" s="44"/>
      <c r="K269" s="776" t="s">
        <v>372</v>
      </c>
      <c r="L269" s="777"/>
      <c r="M269" s="778"/>
      <c r="N269" s="777" t="s">
        <v>373</v>
      </c>
      <c r="O269" s="777"/>
      <c r="P269" s="777"/>
      <c r="Q269" s="49" t="s">
        <v>318</v>
      </c>
      <c r="R269" s="44" t="s">
        <v>374</v>
      </c>
      <c r="S269" s="44"/>
      <c r="T269" s="44"/>
      <c r="U269" s="44"/>
      <c r="V269" s="44"/>
      <c r="W269" s="44"/>
      <c r="X269" s="44"/>
      <c r="Y269" s="44"/>
      <c r="Z269" s="44"/>
      <c r="AA269" s="44"/>
      <c r="AB269" s="44"/>
      <c r="AC269" s="44"/>
      <c r="AD269" s="44"/>
      <c r="AE269" s="44"/>
      <c r="AF269" s="64"/>
      <c r="AG269" s="333" t="s">
        <v>49</v>
      </c>
      <c r="AH269" s="777" t="s">
        <v>333</v>
      </c>
      <c r="AI269" s="777"/>
      <c r="AJ269" s="55"/>
      <c r="AK269" s="57"/>
    </row>
    <row r="270" spans="1:37" s="5" customFormat="1" ht="12" customHeight="1">
      <c r="A270" s="799"/>
      <c r="B270" s="44" t="s">
        <v>375</v>
      </c>
      <c r="C270" s="44"/>
      <c r="D270" s="44"/>
      <c r="E270" s="44"/>
      <c r="F270" s="326" t="s">
        <v>49</v>
      </c>
      <c r="G270" s="249">
        <v>3</v>
      </c>
      <c r="H270" s="338" t="s">
        <v>49</v>
      </c>
      <c r="I270" s="772" t="s">
        <v>219</v>
      </c>
      <c r="J270" s="772"/>
      <c r="K270" s="776" t="s">
        <v>376</v>
      </c>
      <c r="L270" s="777"/>
      <c r="M270" s="778"/>
      <c r="N270" s="777" t="s">
        <v>377</v>
      </c>
      <c r="O270" s="777"/>
      <c r="P270" s="777"/>
      <c r="Q270" s="49"/>
      <c r="R270" s="44"/>
      <c r="S270" s="44" t="s">
        <v>378</v>
      </c>
      <c r="T270" s="44"/>
      <c r="U270" s="44"/>
      <c r="V270" s="44" t="s">
        <v>99</v>
      </c>
      <c r="W270" s="337" t="s">
        <v>49</v>
      </c>
      <c r="X270" s="44" t="s">
        <v>379</v>
      </c>
      <c r="Y270" s="44"/>
      <c r="Z270" s="44"/>
      <c r="AA270" s="44"/>
      <c r="AB270" s="337" t="s">
        <v>49</v>
      </c>
      <c r="AC270" s="44" t="s">
        <v>380</v>
      </c>
      <c r="AD270" s="44"/>
      <c r="AE270" s="44"/>
      <c r="AF270" s="64"/>
      <c r="AG270" s="333" t="s">
        <v>49</v>
      </c>
      <c r="AH270" s="777" t="s">
        <v>381</v>
      </c>
      <c r="AI270" s="777"/>
      <c r="AJ270" s="55"/>
      <c r="AK270" s="57"/>
    </row>
    <row r="271" spans="1:37" s="5" customFormat="1" ht="12" customHeight="1">
      <c r="A271" s="799"/>
      <c r="B271" s="1050" t="s">
        <v>382</v>
      </c>
      <c r="C271" s="1051"/>
      <c r="D271" s="1051"/>
      <c r="E271" s="1051"/>
      <c r="F271" s="326" t="s">
        <v>49</v>
      </c>
      <c r="G271" s="249">
        <v>2</v>
      </c>
      <c r="H271" s="338" t="s">
        <v>49</v>
      </c>
      <c r="I271" s="772" t="s">
        <v>252</v>
      </c>
      <c r="J271" s="772"/>
      <c r="K271" s="1056" t="s">
        <v>383</v>
      </c>
      <c r="L271" s="1057"/>
      <c r="M271" s="1058"/>
      <c r="N271" s="7"/>
      <c r="O271" s="7"/>
      <c r="P271" s="7"/>
      <c r="Q271" s="49"/>
      <c r="R271" s="44"/>
      <c r="S271" s="44"/>
      <c r="T271" s="44"/>
      <c r="U271" s="44"/>
      <c r="V271" s="44"/>
      <c r="W271" s="44"/>
      <c r="X271" s="44"/>
      <c r="Y271" s="44"/>
      <c r="Z271" s="44"/>
      <c r="AA271" s="44"/>
      <c r="AB271" s="337" t="s">
        <v>49</v>
      </c>
      <c r="AC271" s="44" t="s">
        <v>10</v>
      </c>
      <c r="AD271" s="44"/>
      <c r="AE271" s="44"/>
      <c r="AF271" s="64" t="s">
        <v>185</v>
      </c>
      <c r="AG271" s="333" t="s">
        <v>49</v>
      </c>
      <c r="AH271" s="777" t="s">
        <v>341</v>
      </c>
      <c r="AI271" s="777"/>
      <c r="AJ271" s="55"/>
      <c r="AK271" s="57"/>
    </row>
    <row r="272" spans="1:37" s="5" customFormat="1" ht="12" customHeight="1">
      <c r="A272" s="799"/>
      <c r="B272" s="1050"/>
      <c r="C272" s="1051"/>
      <c r="D272" s="1051"/>
      <c r="E272" s="1051"/>
      <c r="F272" s="326" t="s">
        <v>49</v>
      </c>
      <c r="G272" s="249">
        <v>1</v>
      </c>
      <c r="H272" s="338" t="s">
        <v>49</v>
      </c>
      <c r="I272" s="772" t="s">
        <v>220</v>
      </c>
      <c r="J272" s="772"/>
      <c r="K272" s="1056"/>
      <c r="L272" s="1057"/>
      <c r="M272" s="1058"/>
      <c r="N272" s="7"/>
      <c r="O272" s="7"/>
      <c r="P272" s="7"/>
      <c r="Q272" s="49"/>
      <c r="R272" s="44"/>
      <c r="S272" s="44"/>
      <c r="T272" s="44"/>
      <c r="U272" s="44"/>
      <c r="V272" s="44"/>
      <c r="W272" s="44"/>
      <c r="X272" s="44"/>
      <c r="Y272" s="44"/>
      <c r="Z272" s="44"/>
      <c r="AA272" s="44"/>
      <c r="AB272" s="44"/>
      <c r="AC272" s="44"/>
      <c r="AD272" s="44"/>
      <c r="AE272" s="44"/>
      <c r="AF272" s="64"/>
      <c r="AG272" s="333" t="s">
        <v>49</v>
      </c>
      <c r="AH272" s="777"/>
      <c r="AI272" s="777"/>
      <c r="AJ272" s="49"/>
      <c r="AK272" s="57"/>
    </row>
    <row r="273" spans="1:51" s="5" customFormat="1" ht="12" customHeight="1">
      <c r="A273" s="799"/>
      <c r="B273" s="328" t="s">
        <v>49</v>
      </c>
      <c r="C273" s="44" t="s">
        <v>367</v>
      </c>
      <c r="D273" s="7"/>
      <c r="E273" s="7"/>
      <c r="F273" s="73"/>
      <c r="G273" s="64"/>
      <c r="H273" s="339" t="s">
        <v>49</v>
      </c>
      <c r="I273" s="772" t="s">
        <v>221</v>
      </c>
      <c r="J273" s="772"/>
      <c r="K273" s="1056"/>
      <c r="L273" s="1057"/>
      <c r="M273" s="1058"/>
      <c r="N273" s="7"/>
      <c r="O273" s="7"/>
      <c r="P273" s="7"/>
      <c r="Q273" s="49"/>
      <c r="R273" s="44"/>
      <c r="S273" s="44"/>
      <c r="T273" s="44"/>
      <c r="U273" s="44"/>
      <c r="V273" s="44"/>
      <c r="W273" s="44"/>
      <c r="X273" s="44"/>
      <c r="Y273" s="44"/>
      <c r="Z273" s="44"/>
      <c r="AA273" s="44"/>
      <c r="AB273" s="44"/>
      <c r="AC273" s="44"/>
      <c r="AD273" s="44"/>
      <c r="AE273" s="44"/>
      <c r="AF273" s="64"/>
      <c r="AG273" s="68"/>
      <c r="AH273" s="44"/>
      <c r="AI273" s="44"/>
      <c r="AJ273" s="49"/>
      <c r="AK273" s="57"/>
    </row>
    <row r="274" spans="1:51" s="5" customFormat="1" ht="12" customHeight="1">
      <c r="A274" s="799"/>
      <c r="B274" s="59" t="s">
        <v>384</v>
      </c>
      <c r="C274" s="60"/>
      <c r="D274" s="60"/>
      <c r="E274" s="60"/>
      <c r="F274" s="1044" t="s">
        <v>238</v>
      </c>
      <c r="G274" s="1045"/>
      <c r="H274" s="60"/>
      <c r="I274" s="60"/>
      <c r="J274" s="60"/>
      <c r="K274" s="845" t="s">
        <v>385</v>
      </c>
      <c r="L274" s="846"/>
      <c r="M274" s="847"/>
      <c r="N274" s="845" t="s">
        <v>386</v>
      </c>
      <c r="O274" s="846"/>
      <c r="P274" s="847"/>
      <c r="Q274" s="88" t="s">
        <v>318</v>
      </c>
      <c r="R274" s="1046" t="s">
        <v>387</v>
      </c>
      <c r="S274" s="1046"/>
      <c r="T274" s="1046"/>
      <c r="U274" s="1046"/>
      <c r="V274" s="60" t="s">
        <v>99</v>
      </c>
      <c r="W274" s="343" t="s">
        <v>49</v>
      </c>
      <c r="X274" s="60" t="s">
        <v>379</v>
      </c>
      <c r="Y274" s="60"/>
      <c r="Z274" s="60"/>
      <c r="AA274" s="60"/>
      <c r="AB274" s="343" t="s">
        <v>49</v>
      </c>
      <c r="AC274" s="60" t="s">
        <v>388</v>
      </c>
      <c r="AD274" s="60"/>
      <c r="AE274" s="60"/>
      <c r="AF274" s="86"/>
      <c r="AG274" s="335" t="s">
        <v>49</v>
      </c>
      <c r="AH274" s="767" t="s">
        <v>333</v>
      </c>
      <c r="AI274" s="767"/>
      <c r="AJ274" s="88"/>
      <c r="AK274" s="90"/>
    </row>
    <row r="275" spans="1:51" s="5" customFormat="1" ht="12" customHeight="1">
      <c r="A275" s="799"/>
      <c r="B275" s="73" t="s">
        <v>375</v>
      </c>
      <c r="C275" s="44"/>
      <c r="D275" s="44"/>
      <c r="E275" s="44"/>
      <c r="F275" s="326" t="s">
        <v>49</v>
      </c>
      <c r="G275" s="249">
        <v>4</v>
      </c>
      <c r="H275" s="338" t="s">
        <v>49</v>
      </c>
      <c r="I275" s="772" t="s">
        <v>219</v>
      </c>
      <c r="J275" s="772"/>
      <c r="K275" s="1053" t="s">
        <v>389</v>
      </c>
      <c r="L275" s="1054"/>
      <c r="M275" s="1055"/>
      <c r="N275" s="1047" t="s">
        <v>390</v>
      </c>
      <c r="O275" s="1048"/>
      <c r="P275" s="1049"/>
      <c r="Q275" s="49"/>
      <c r="R275" s="7"/>
      <c r="S275" s="7"/>
      <c r="T275" s="7"/>
      <c r="U275" s="7"/>
      <c r="V275" s="44"/>
      <c r="W275" s="337" t="s">
        <v>49</v>
      </c>
      <c r="X275" s="44" t="s">
        <v>380</v>
      </c>
      <c r="Y275" s="44"/>
      <c r="Z275" s="44"/>
      <c r="AA275" s="44"/>
      <c r="AB275" s="44"/>
      <c r="AC275" s="44" t="s">
        <v>10</v>
      </c>
      <c r="AD275" s="44"/>
      <c r="AE275" s="44"/>
      <c r="AF275" s="64" t="s">
        <v>185</v>
      </c>
      <c r="AG275" s="335" t="s">
        <v>49</v>
      </c>
      <c r="AH275" s="777" t="s">
        <v>391</v>
      </c>
      <c r="AI275" s="777"/>
      <c r="AJ275" s="49"/>
      <c r="AK275" s="57"/>
    </row>
    <row r="276" spans="1:51" s="5" customFormat="1" ht="12" customHeight="1">
      <c r="A276" s="799"/>
      <c r="B276" s="1050" t="s">
        <v>392</v>
      </c>
      <c r="C276" s="1051"/>
      <c r="D276" s="1051"/>
      <c r="E276" s="1051"/>
      <c r="F276" s="326" t="s">
        <v>49</v>
      </c>
      <c r="G276" s="249">
        <v>3</v>
      </c>
      <c r="H276" s="338" t="s">
        <v>49</v>
      </c>
      <c r="I276" s="772" t="s">
        <v>252</v>
      </c>
      <c r="J276" s="772"/>
      <c r="K276" s="1056" t="s">
        <v>383</v>
      </c>
      <c r="L276" s="1057"/>
      <c r="M276" s="1058"/>
      <c r="N276" s="1062" t="s">
        <v>393</v>
      </c>
      <c r="O276" s="1063"/>
      <c r="P276" s="1064"/>
      <c r="Q276" s="105" t="s">
        <v>318</v>
      </c>
      <c r="R276" s="1065" t="s">
        <v>394</v>
      </c>
      <c r="S276" s="1065"/>
      <c r="T276" s="1065"/>
      <c r="U276" s="1065"/>
      <c r="V276" s="47" t="s">
        <v>99</v>
      </c>
      <c r="W276" s="344" t="s">
        <v>49</v>
      </c>
      <c r="X276" s="47" t="s">
        <v>379</v>
      </c>
      <c r="Y276" s="47"/>
      <c r="Z276" s="47"/>
      <c r="AA276" s="47"/>
      <c r="AB276" s="344" t="s">
        <v>49</v>
      </c>
      <c r="AC276" s="47" t="s">
        <v>388</v>
      </c>
      <c r="AD276" s="47"/>
      <c r="AE276" s="47"/>
      <c r="AF276" s="65"/>
      <c r="AG276" s="335" t="s">
        <v>49</v>
      </c>
      <c r="AH276" s="777"/>
      <c r="AI276" s="777"/>
      <c r="AJ276" s="49"/>
      <c r="AK276" s="57"/>
    </row>
    <row r="277" spans="1:51" s="5" customFormat="1" ht="12" customHeight="1">
      <c r="A277" s="799"/>
      <c r="B277" s="1050"/>
      <c r="C277" s="1051"/>
      <c r="D277" s="1051"/>
      <c r="E277" s="1051"/>
      <c r="F277" s="326" t="s">
        <v>49</v>
      </c>
      <c r="G277" s="249">
        <v>2</v>
      </c>
      <c r="H277" s="338" t="s">
        <v>49</v>
      </c>
      <c r="I277" s="772" t="s">
        <v>220</v>
      </c>
      <c r="J277" s="772"/>
      <c r="K277" s="1056"/>
      <c r="L277" s="1057"/>
      <c r="M277" s="1058"/>
      <c r="N277" s="872" t="s">
        <v>390</v>
      </c>
      <c r="O277" s="873"/>
      <c r="P277" s="874"/>
      <c r="Q277" s="49"/>
      <c r="R277" s="7"/>
      <c r="S277" s="7"/>
      <c r="T277" s="7"/>
      <c r="U277" s="7"/>
      <c r="V277" s="44"/>
      <c r="W277" s="337" t="s">
        <v>49</v>
      </c>
      <c r="X277" s="44" t="s">
        <v>380</v>
      </c>
      <c r="Y277" s="44"/>
      <c r="Z277" s="44"/>
      <c r="AA277" s="44"/>
      <c r="AB277" s="337" t="s">
        <v>49</v>
      </c>
      <c r="AC277" s="44" t="s">
        <v>10</v>
      </c>
      <c r="AD277" s="44"/>
      <c r="AE277" s="44"/>
      <c r="AF277" s="64" t="s">
        <v>185</v>
      </c>
      <c r="AH277" s="44"/>
      <c r="AI277" s="44"/>
      <c r="AJ277" s="49"/>
      <c r="AK277" s="57"/>
    </row>
    <row r="278" spans="1:51" s="5" customFormat="1" ht="12" customHeight="1">
      <c r="A278" s="799"/>
      <c r="B278" s="400"/>
      <c r="C278" s="401"/>
      <c r="D278" s="401"/>
      <c r="E278" s="401"/>
      <c r="F278" s="326" t="s">
        <v>49</v>
      </c>
      <c r="G278" s="249">
        <v>1</v>
      </c>
      <c r="H278" s="326" t="s">
        <v>49</v>
      </c>
      <c r="I278" s="772" t="s">
        <v>221</v>
      </c>
      <c r="J278" s="772"/>
      <c r="K278" s="1056"/>
      <c r="L278" s="1057"/>
      <c r="M278" s="1058"/>
      <c r="N278" s="385"/>
      <c r="O278" s="386"/>
      <c r="P278" s="386"/>
      <c r="Q278" s="49"/>
      <c r="R278" s="7"/>
      <c r="S278" s="7"/>
      <c r="T278" s="7"/>
      <c r="U278" s="7"/>
      <c r="V278" s="44"/>
      <c r="W278" s="337"/>
      <c r="X278" s="44"/>
      <c r="Y278" s="44"/>
      <c r="Z278" s="44"/>
      <c r="AA278" s="44"/>
      <c r="AB278" s="337"/>
      <c r="AC278" s="44"/>
      <c r="AD278" s="44"/>
      <c r="AE278" s="44"/>
      <c r="AF278" s="64"/>
      <c r="AH278" s="44"/>
      <c r="AI278" s="44"/>
      <c r="AJ278" s="49"/>
      <c r="AK278" s="57"/>
    </row>
    <row r="279" spans="1:51" s="5" customFormat="1" ht="12" customHeight="1" thickBot="1">
      <c r="A279" s="988"/>
      <c r="B279" s="341" t="s">
        <v>49</v>
      </c>
      <c r="C279" s="875" t="s">
        <v>367</v>
      </c>
      <c r="D279" s="875"/>
      <c r="E279" s="875"/>
      <c r="F279" s="446"/>
      <c r="G279" s="242"/>
      <c r="H279" s="446"/>
      <c r="I279" s="875"/>
      <c r="J279" s="1052"/>
      <c r="K279" s="1059"/>
      <c r="L279" s="1060"/>
      <c r="M279" s="1061"/>
      <c r="N279" s="106"/>
      <c r="O279" s="95"/>
      <c r="P279" s="95"/>
      <c r="Q279" s="93"/>
      <c r="R279" s="38"/>
      <c r="S279" s="38"/>
      <c r="T279" s="38"/>
      <c r="U279" s="38"/>
      <c r="V279" s="96"/>
      <c r="W279" s="96"/>
      <c r="X279" s="96"/>
      <c r="Y279" s="96"/>
      <c r="Z279" s="96"/>
      <c r="AA279" s="96"/>
      <c r="AB279" s="96"/>
      <c r="AC279" s="96"/>
      <c r="AD279" s="96"/>
      <c r="AE279" s="96"/>
      <c r="AF279" s="92"/>
      <c r="AG279" s="38"/>
      <c r="AH279" s="96"/>
      <c r="AI279" s="96"/>
      <c r="AJ279" s="93"/>
      <c r="AK279" s="98"/>
    </row>
    <row r="280" spans="1:51" s="5" customFormat="1" ht="12" customHeight="1">
      <c r="A280" s="44" t="s">
        <v>395</v>
      </c>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row>
    <row r="281" spans="1:51" s="5" customFormat="1" ht="12.95" customHeight="1" thickBot="1">
      <c r="A281" s="41" t="s">
        <v>413</v>
      </c>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253" t="s">
        <v>414</v>
      </c>
    </row>
    <row r="282" spans="1:51" s="5" customFormat="1" ht="12" customHeight="1">
      <c r="A282" s="42"/>
      <c r="B282" s="802" t="s">
        <v>227</v>
      </c>
      <c r="C282" s="802"/>
      <c r="D282" s="802"/>
      <c r="E282" s="802"/>
      <c r="F282" s="868" t="s">
        <v>228</v>
      </c>
      <c r="G282" s="869"/>
      <c r="H282" s="802" t="s">
        <v>229</v>
      </c>
      <c r="I282" s="802"/>
      <c r="J282" s="802"/>
      <c r="K282" s="811" t="s">
        <v>230</v>
      </c>
      <c r="L282" s="812"/>
      <c r="M282" s="813"/>
      <c r="N282" s="390" t="s">
        <v>231</v>
      </c>
      <c r="O282" s="391"/>
      <c r="P282" s="391"/>
      <c r="Q282" s="391"/>
      <c r="R282" s="391"/>
      <c r="S282" s="391"/>
      <c r="T282" s="391"/>
      <c r="U282" s="391"/>
      <c r="V282" s="391"/>
      <c r="W282" s="391"/>
      <c r="X282" s="391"/>
      <c r="Y282" s="391"/>
      <c r="Z282" s="391"/>
      <c r="AA282" s="391"/>
      <c r="AB282" s="391"/>
      <c r="AC282" s="391"/>
      <c r="AD282" s="391"/>
      <c r="AE282" s="391"/>
      <c r="AF282" s="391"/>
      <c r="AG282" s="391"/>
      <c r="AH282" s="391"/>
      <c r="AI282" s="392"/>
      <c r="AJ282" s="1029" t="s">
        <v>232</v>
      </c>
      <c r="AK282" s="1030"/>
    </row>
    <row r="283" spans="1:51" s="5" customFormat="1" ht="12" customHeight="1" thickBot="1">
      <c r="A283" s="43"/>
      <c r="B283" s="805"/>
      <c r="C283" s="805"/>
      <c r="D283" s="805"/>
      <c r="E283" s="805"/>
      <c r="F283" s="870"/>
      <c r="G283" s="871"/>
      <c r="H283" s="805"/>
      <c r="I283" s="805"/>
      <c r="J283" s="805"/>
      <c r="K283" s="814"/>
      <c r="L283" s="800"/>
      <c r="M283" s="815"/>
      <c r="N283" s="765" t="s">
        <v>233</v>
      </c>
      <c r="O283" s="765"/>
      <c r="P283" s="765"/>
      <c r="Q283" s="764" t="s">
        <v>234</v>
      </c>
      <c r="R283" s="765"/>
      <c r="S283" s="765"/>
      <c r="T283" s="765"/>
      <c r="U283" s="765"/>
      <c r="V283" s="765"/>
      <c r="W283" s="765"/>
      <c r="X283" s="765"/>
      <c r="Y283" s="765"/>
      <c r="Z283" s="765"/>
      <c r="AA283" s="765"/>
      <c r="AB283" s="765"/>
      <c r="AC283" s="765"/>
      <c r="AD283" s="765"/>
      <c r="AE283" s="765"/>
      <c r="AF283" s="766"/>
      <c r="AG283" s="820" t="s">
        <v>235</v>
      </c>
      <c r="AH283" s="820"/>
      <c r="AI283" s="820"/>
      <c r="AJ283" s="1031"/>
      <c r="AK283" s="1032"/>
    </row>
    <row r="284" spans="1:51" s="44" customFormat="1" ht="12" customHeight="1">
      <c r="A284" s="1192" t="s">
        <v>415</v>
      </c>
      <c r="B284" s="524" t="s">
        <v>416</v>
      </c>
      <c r="C284" s="525"/>
      <c r="D284" s="525"/>
      <c r="E284" s="526"/>
      <c r="F284" s="1261" t="s">
        <v>238</v>
      </c>
      <c r="G284" s="1261"/>
      <c r="H284" s="524"/>
      <c r="I284" s="525"/>
      <c r="J284" s="526"/>
      <c r="K284" s="882" t="s">
        <v>998</v>
      </c>
      <c r="L284" s="883"/>
      <c r="M284" s="883"/>
      <c r="N284" s="883"/>
      <c r="O284" s="883"/>
      <c r="P284" s="884"/>
      <c r="Q284" s="469" t="s">
        <v>49</v>
      </c>
      <c r="R284" s="467" t="s">
        <v>995</v>
      </c>
      <c r="S284" s="29"/>
      <c r="T284" s="391"/>
      <c r="U284" s="391"/>
      <c r="V284" s="391"/>
      <c r="W284" s="391"/>
      <c r="X284" s="391"/>
      <c r="Y284" s="391"/>
      <c r="Z284" s="391"/>
      <c r="AA284" s="391"/>
      <c r="AB284" s="391"/>
      <c r="AC284" s="391"/>
      <c r="AD284" s="391"/>
      <c r="AE284" s="391"/>
      <c r="AF284" s="392"/>
      <c r="AG284" s="465"/>
      <c r="AH284" s="465"/>
      <c r="AI284" s="465"/>
      <c r="AJ284" s="503"/>
      <c r="AK284" s="504"/>
      <c r="AL284" s="523"/>
      <c r="AM284" s="277"/>
      <c r="AN284" s="273"/>
      <c r="AO284" s="274"/>
      <c r="AP284" s="274"/>
      <c r="AQ284" s="274"/>
      <c r="AR284" s="274"/>
      <c r="AS284" s="274"/>
      <c r="AT284" s="274"/>
      <c r="AU284" s="274"/>
      <c r="AV284" s="274"/>
      <c r="AW284" s="274"/>
      <c r="AX284" s="277"/>
      <c r="AY284" s="277"/>
    </row>
    <row r="285" spans="1:51" s="44" customFormat="1" ht="12" customHeight="1">
      <c r="A285" s="1193"/>
      <c r="B285" s="527" t="s">
        <v>420</v>
      </c>
      <c r="C285" s="528"/>
      <c r="D285" s="528"/>
      <c r="E285" s="529"/>
      <c r="F285" s="326" t="s">
        <v>49</v>
      </c>
      <c r="G285" s="530">
        <v>3</v>
      </c>
      <c r="H285" s="326" t="s">
        <v>174</v>
      </c>
      <c r="I285" s="528" t="s">
        <v>219</v>
      </c>
      <c r="J285" s="529"/>
      <c r="K285" s="1194" t="s">
        <v>1057</v>
      </c>
      <c r="L285" s="1195"/>
      <c r="M285" s="1196"/>
      <c r="N285" s="534" t="s">
        <v>1057</v>
      </c>
      <c r="O285" s="535"/>
      <c r="P285" s="536"/>
      <c r="Q285" s="338" t="s">
        <v>49</v>
      </c>
      <c r="R285" s="528" t="s">
        <v>1058</v>
      </c>
      <c r="S285" s="528"/>
      <c r="T285" s="528"/>
      <c r="U285" s="528"/>
      <c r="V285" s="528"/>
      <c r="W285" s="537"/>
      <c r="X285" s="528"/>
      <c r="Y285" s="528"/>
      <c r="Z285" s="528"/>
      <c r="AA285" s="528"/>
      <c r="AB285" s="528"/>
      <c r="AC285" s="528"/>
      <c r="AD285" s="528"/>
      <c r="AE285" s="528"/>
      <c r="AF285" s="528"/>
      <c r="AG285" s="326" t="s">
        <v>49</v>
      </c>
      <c r="AH285" s="1233" t="s">
        <v>520</v>
      </c>
      <c r="AI285" s="1234"/>
      <c r="AJ285" s="537"/>
      <c r="AK285" s="541"/>
      <c r="AL285" s="523"/>
      <c r="AM285" s="277"/>
      <c r="AN285" s="273"/>
      <c r="AO285" s="274"/>
      <c r="AP285" s="274"/>
      <c r="AQ285" s="274"/>
      <c r="AR285" s="274"/>
      <c r="AS285" s="274"/>
      <c r="AT285" s="274"/>
      <c r="AU285" s="274"/>
      <c r="AV285" s="274"/>
      <c r="AW285" s="274"/>
      <c r="AX285" s="277"/>
      <c r="AY285" s="277"/>
    </row>
    <row r="286" spans="1:51" s="44" customFormat="1" ht="12" customHeight="1">
      <c r="A286" s="1193"/>
      <c r="B286" s="527" t="s">
        <v>238</v>
      </c>
      <c r="C286" s="528"/>
      <c r="D286" s="528"/>
      <c r="E286" s="529"/>
      <c r="F286" s="326" t="s">
        <v>49</v>
      </c>
      <c r="G286" s="530">
        <v>2</v>
      </c>
      <c r="H286" s="326" t="s">
        <v>49</v>
      </c>
      <c r="I286" s="528" t="s">
        <v>252</v>
      </c>
      <c r="J286" s="529"/>
      <c r="K286" s="527"/>
      <c r="L286" s="528"/>
      <c r="M286" s="529"/>
      <c r="N286" s="534" t="s">
        <v>360</v>
      </c>
      <c r="O286" s="535"/>
      <c r="P286" s="536"/>
      <c r="Q286" s="528"/>
      <c r="R286" s="528" t="s">
        <v>11</v>
      </c>
      <c r="S286" s="338" t="s">
        <v>49</v>
      </c>
      <c r="T286" s="528" t="s">
        <v>1059</v>
      </c>
      <c r="U286" s="528"/>
      <c r="V286" s="338" t="s">
        <v>49</v>
      </c>
      <c r="W286" s="528" t="s">
        <v>1060</v>
      </c>
      <c r="X286" s="528"/>
      <c r="Y286" s="528"/>
      <c r="Z286" s="338" t="s">
        <v>49</v>
      </c>
      <c r="AA286" s="528" t="s">
        <v>1061</v>
      </c>
      <c r="AB286" s="528"/>
      <c r="AC286" s="338" t="s">
        <v>49</v>
      </c>
      <c r="AD286" s="1195" t="s">
        <v>10</v>
      </c>
      <c r="AE286" s="1195"/>
      <c r="AF286" s="532" t="s">
        <v>397</v>
      </c>
      <c r="AG286" s="326" t="s">
        <v>49</v>
      </c>
      <c r="AH286" s="1233" t="s">
        <v>341</v>
      </c>
      <c r="AI286" s="1234"/>
      <c r="AJ286" s="537"/>
      <c r="AK286" s="541"/>
      <c r="AL286" s="523"/>
      <c r="AM286" s="277"/>
      <c r="AN286" s="273"/>
      <c r="AO286" s="277"/>
      <c r="AP286" s="274"/>
      <c r="AQ286" s="274"/>
      <c r="AR286" s="274"/>
      <c r="AS286" s="274"/>
      <c r="AT286" s="274"/>
      <c r="AU286" s="274"/>
      <c r="AV286" s="274"/>
      <c r="AW286" s="274"/>
      <c r="AX286" s="277"/>
      <c r="AY286" s="277"/>
    </row>
    <row r="287" spans="1:51" s="44" customFormat="1" ht="12" customHeight="1">
      <c r="A287" s="1193"/>
      <c r="B287" s="1262" t="s">
        <v>426</v>
      </c>
      <c r="C287" s="1263"/>
      <c r="D287" s="1263"/>
      <c r="E287" s="1264"/>
      <c r="F287" s="326" t="s">
        <v>49</v>
      </c>
      <c r="G287" s="530">
        <v>1</v>
      </c>
      <c r="H287" s="326" t="s">
        <v>49</v>
      </c>
      <c r="I287" s="528" t="s">
        <v>220</v>
      </c>
      <c r="J287" s="529"/>
      <c r="K287" s="527"/>
      <c r="L287" s="528"/>
      <c r="M287" s="529"/>
      <c r="N287" s="534"/>
      <c r="O287" s="535"/>
      <c r="P287" s="536"/>
      <c r="Q287" s="338" t="s">
        <v>49</v>
      </c>
      <c r="R287" s="528" t="s">
        <v>1062</v>
      </c>
      <c r="S287" s="528"/>
      <c r="T287" s="528"/>
      <c r="U287" s="528"/>
      <c r="V287" s="528"/>
      <c r="W287" s="537"/>
      <c r="X287" s="528"/>
      <c r="Y287" s="528"/>
      <c r="Z287" s="528"/>
      <c r="AA287" s="528"/>
      <c r="AB287" s="528"/>
      <c r="AC287" s="528"/>
      <c r="AD287" s="528"/>
      <c r="AE287" s="528"/>
      <c r="AF287" s="528"/>
      <c r="AG287" s="326" t="s">
        <v>49</v>
      </c>
      <c r="AH287" s="1233" t="s">
        <v>1063</v>
      </c>
      <c r="AI287" s="1234"/>
      <c r="AJ287" s="537"/>
      <c r="AK287" s="541"/>
      <c r="AL287" s="523"/>
      <c r="AM287" s="277"/>
      <c r="AN287" s="273" t="e">
        <f>IF(#REF!="■",TRUE,FALSE)</f>
        <v>#REF!</v>
      </c>
      <c r="AO287" s="274" t="s">
        <v>1064</v>
      </c>
      <c r="AP287" s="274"/>
      <c r="AQ287" s="274"/>
      <c r="AR287" s="274"/>
      <c r="AS287" s="274"/>
      <c r="AT287" s="274"/>
      <c r="AU287" s="274"/>
      <c r="AV287" s="274"/>
      <c r="AW287" s="274"/>
      <c r="AX287" s="277"/>
      <c r="AY287" s="277"/>
    </row>
    <row r="288" spans="1:51" s="44" customFormat="1" ht="12" customHeight="1">
      <c r="A288" s="1193"/>
      <c r="B288" s="543"/>
      <c r="C288" s="544"/>
      <c r="D288" s="544"/>
      <c r="E288" s="545"/>
      <c r="F288" s="528"/>
      <c r="G288" s="528"/>
      <c r="H288" s="326" t="s">
        <v>49</v>
      </c>
      <c r="I288" s="528" t="s">
        <v>221</v>
      </c>
      <c r="J288" s="529"/>
      <c r="K288" s="527"/>
      <c r="L288" s="528"/>
      <c r="M288" s="529"/>
      <c r="N288" s="534"/>
      <c r="O288" s="535"/>
      <c r="P288" s="536"/>
      <c r="Q288" s="338" t="s">
        <v>49</v>
      </c>
      <c r="R288" s="528" t="s">
        <v>1065</v>
      </c>
      <c r="S288" s="528"/>
      <c r="T288" s="546"/>
      <c r="U288" s="546"/>
      <c r="V288" s="546"/>
      <c r="W288" s="546"/>
      <c r="X288" s="546"/>
      <c r="Y288" s="546"/>
      <c r="Z288" s="546"/>
      <c r="AA288" s="546"/>
      <c r="AB288" s="546"/>
      <c r="AC288" s="546"/>
      <c r="AD288" s="546"/>
      <c r="AE288" s="546"/>
      <c r="AF288" s="546"/>
      <c r="AG288" s="326" t="s">
        <v>49</v>
      </c>
      <c r="AH288" s="1233" t="s">
        <v>1066</v>
      </c>
      <c r="AI288" s="1234"/>
      <c r="AJ288" s="537"/>
      <c r="AK288" s="541"/>
      <c r="AL288" s="523"/>
      <c r="AM288" s="277"/>
      <c r="AN288" s="273"/>
      <c r="AO288" s="274"/>
      <c r="AP288" s="274"/>
      <c r="AQ288" s="274"/>
      <c r="AR288" s="274"/>
      <c r="AS288" s="274"/>
      <c r="AT288" s="274"/>
      <c r="AU288" s="274"/>
      <c r="AV288" s="274"/>
      <c r="AW288" s="274"/>
      <c r="AX288" s="277"/>
      <c r="AY288" s="277"/>
    </row>
    <row r="289" spans="1:51" s="44" customFormat="1" ht="12" customHeight="1" thickBot="1">
      <c r="A289" s="1193"/>
      <c r="B289" s="537"/>
      <c r="C289" s="537"/>
      <c r="D289" s="537"/>
      <c r="E289" s="529"/>
      <c r="F289" s="527"/>
      <c r="G289" s="528"/>
      <c r="H289" s="542"/>
      <c r="I289" s="528"/>
      <c r="J289" s="529"/>
      <c r="K289" s="865" t="s">
        <v>1067</v>
      </c>
      <c r="L289" s="767"/>
      <c r="M289" s="768"/>
      <c r="N289" s="547" t="s">
        <v>1067</v>
      </c>
      <c r="O289" s="548"/>
      <c r="P289" s="549"/>
      <c r="Q289" s="349" t="s">
        <v>49</v>
      </c>
      <c r="R289" s="550" t="s">
        <v>1068</v>
      </c>
      <c r="S289" s="550"/>
      <c r="T289" s="550"/>
      <c r="U289" s="550"/>
      <c r="V289" s="550"/>
      <c r="W289" s="550"/>
      <c r="X289" s="550"/>
      <c r="Y289" s="550"/>
      <c r="Z289" s="550"/>
      <c r="AA289" s="550"/>
      <c r="AB289" s="550"/>
      <c r="AC289" s="550"/>
      <c r="AD289" s="550"/>
      <c r="AE289" s="550"/>
      <c r="AF289" s="551"/>
      <c r="AG289" s="326" t="s">
        <v>49</v>
      </c>
      <c r="AH289" s="1233" t="s">
        <v>1069</v>
      </c>
      <c r="AI289" s="1234"/>
      <c r="AJ289" s="537"/>
      <c r="AK289" s="541"/>
      <c r="AL289" s="523"/>
      <c r="AM289" s="277"/>
      <c r="AN289" s="273"/>
      <c r="AO289" s="273" t="s">
        <v>1070</v>
      </c>
      <c r="AP289" s="274"/>
      <c r="AQ289" s="274"/>
      <c r="AR289" s="274"/>
      <c r="AS289" s="274"/>
      <c r="AT289" s="274"/>
      <c r="AU289" s="274"/>
      <c r="AV289" s="274"/>
      <c r="AW289" s="274"/>
      <c r="AX289" s="277"/>
      <c r="AY289" s="277"/>
    </row>
    <row r="290" spans="1:51" s="44" customFormat="1" ht="12" customHeight="1" thickBot="1">
      <c r="A290" s="1193"/>
      <c r="B290" s="537"/>
      <c r="C290" s="537"/>
      <c r="D290" s="537"/>
      <c r="E290" s="529"/>
      <c r="F290" s="527"/>
      <c r="G290" s="528"/>
      <c r="H290" s="599" t="s">
        <v>49</v>
      </c>
      <c r="I290" s="1207" t="s">
        <v>1026</v>
      </c>
      <c r="J290" s="1208"/>
      <c r="K290" s="776" t="s">
        <v>1071</v>
      </c>
      <c r="L290" s="777"/>
      <c r="M290" s="778"/>
      <c r="N290" s="552" t="s">
        <v>360</v>
      </c>
      <c r="O290" s="553"/>
      <c r="P290" s="554"/>
      <c r="Q290" s="600" t="s">
        <v>49</v>
      </c>
      <c r="R290" s="1235" t="s">
        <v>1072</v>
      </c>
      <c r="S290" s="1235"/>
      <c r="T290" s="1235"/>
      <c r="U290" s="1235"/>
      <c r="V290" s="1235"/>
      <c r="W290" s="1235"/>
      <c r="X290" s="555"/>
      <c r="Y290" s="555"/>
      <c r="Z290" s="555"/>
      <c r="AA290" s="555"/>
      <c r="AB290" s="555"/>
      <c r="AC290" s="555"/>
      <c r="AD290" s="555"/>
      <c r="AE290" s="555"/>
      <c r="AF290" s="556"/>
      <c r="AG290" s="326" t="s">
        <v>49</v>
      </c>
      <c r="AH290" s="1233" t="s">
        <v>341</v>
      </c>
      <c r="AI290" s="1234"/>
      <c r="AJ290" s="537"/>
      <c r="AK290" s="541"/>
      <c r="AL290" s="523"/>
      <c r="AM290" s="277"/>
      <c r="AN290" s="557" t="b">
        <f>IF(F285="■",TRUE,FALSE)</f>
        <v>0</v>
      </c>
      <c r="AO290" s="273" t="s">
        <v>216</v>
      </c>
      <c r="AP290" s="275">
        <f>IF(AN292=TRUE,1,IF(AN291=TRUE,2,IF(AN290=TRUE,3,0)))</f>
        <v>0</v>
      </c>
      <c r="AQ290" s="274"/>
      <c r="AR290" s="274"/>
      <c r="AS290" s="274"/>
      <c r="AT290" s="274"/>
      <c r="AU290" s="274"/>
      <c r="AV290" s="274"/>
      <c r="AW290" s="274"/>
      <c r="AX290" s="277"/>
      <c r="AY290" s="277"/>
    </row>
    <row r="291" spans="1:51" s="44" customFormat="1" ht="12" customHeight="1">
      <c r="A291" s="1193"/>
      <c r="B291" s="537"/>
      <c r="C291" s="537"/>
      <c r="D291" s="537"/>
      <c r="E291" s="529"/>
      <c r="F291" s="527"/>
      <c r="G291" s="528"/>
      <c r="H291" s="247"/>
      <c r="J291" s="234"/>
      <c r="K291" s="150" t="s">
        <v>1073</v>
      </c>
      <c r="N291" s="1194" t="s">
        <v>1074</v>
      </c>
      <c r="O291" s="1195"/>
      <c r="P291" s="1196"/>
      <c r="Q291" s="73" t="s">
        <v>396</v>
      </c>
      <c r="R291" s="44" t="s">
        <v>1075</v>
      </c>
      <c r="T291" s="237"/>
      <c r="U291" s="237"/>
      <c r="V291" s="237"/>
      <c r="W291" s="237"/>
      <c r="X291" s="237"/>
      <c r="Y291" s="237"/>
      <c r="Z291" s="237"/>
      <c r="AA291" s="237"/>
      <c r="AB291" s="237"/>
      <c r="AC291" s="237"/>
      <c r="AD291" s="237"/>
      <c r="AE291" s="237"/>
      <c r="AF291" s="237"/>
      <c r="AG291" s="326" t="s">
        <v>49</v>
      </c>
      <c r="AH291" s="1233"/>
      <c r="AI291" s="1234"/>
      <c r="AJ291" s="537"/>
      <c r="AK291" s="541"/>
      <c r="AL291" s="523"/>
      <c r="AM291" s="277"/>
      <c r="AN291" s="557" t="b">
        <f>IF(F286="■",TRUE,FALSE)</f>
        <v>0</v>
      </c>
      <c r="AO291" s="273" t="s">
        <v>217</v>
      </c>
      <c r="AP291" s="274"/>
      <c r="AQ291" s="274"/>
      <c r="AR291" s="274"/>
      <c r="AS291" s="274"/>
      <c r="AT291" s="274"/>
      <c r="AU291" s="274"/>
      <c r="AV291" s="274"/>
      <c r="AW291" s="274"/>
      <c r="AX291" s="277"/>
      <c r="AY291" s="277"/>
    </row>
    <row r="292" spans="1:51" s="44" customFormat="1" ht="12" customHeight="1">
      <c r="A292" s="1193"/>
      <c r="B292" s="537"/>
      <c r="C292" s="537"/>
      <c r="D292" s="537"/>
      <c r="E292" s="529"/>
      <c r="F292" s="527"/>
      <c r="G292" s="528"/>
      <c r="H292" s="527"/>
      <c r="I292" s="528"/>
      <c r="J292" s="558"/>
      <c r="K292" s="527"/>
      <c r="L292" s="528"/>
      <c r="M292" s="529"/>
      <c r="N292" s="531"/>
      <c r="O292" s="532"/>
      <c r="P292" s="533"/>
      <c r="Q292" s="73"/>
      <c r="S292" s="748" t="s">
        <v>1059</v>
      </c>
      <c r="T292" s="748"/>
      <c r="U292" s="338" t="s">
        <v>49</v>
      </c>
      <c r="V292" s="1201" t="str">
        <f>IF(AN290=FALSE,IF(AN291=FALSE,"－",55),50)</f>
        <v>－</v>
      </c>
      <c r="W292" s="1201"/>
      <c r="X292" s="559" t="s">
        <v>1076</v>
      </c>
      <c r="Y292" s="237"/>
      <c r="Z292" s="237"/>
      <c r="AA292" s="338" t="s">
        <v>49</v>
      </c>
      <c r="AB292" s="1201" t="str">
        <f>IF(AN290=FALSE,IF(AN291=FALSE,"－",60),55)</f>
        <v>－</v>
      </c>
      <c r="AC292" s="1201"/>
      <c r="AD292" s="559" t="s">
        <v>1076</v>
      </c>
      <c r="AE292" s="237"/>
      <c r="AF292" s="237"/>
      <c r="AG292" s="326" t="s">
        <v>49</v>
      </c>
      <c r="AH292" s="1233"/>
      <c r="AI292" s="1234"/>
      <c r="AJ292" s="537"/>
      <c r="AK292" s="541"/>
      <c r="AL292" s="523"/>
      <c r="AM292" s="277"/>
      <c r="AN292" s="557" t="b">
        <f>IF(F287="■",TRUE,FALSE)</f>
        <v>0</v>
      </c>
      <c r="AO292" s="273" t="s">
        <v>218</v>
      </c>
      <c r="AP292" s="274"/>
      <c r="AQ292" s="274"/>
      <c r="AR292" s="274"/>
      <c r="AS292" s="274"/>
      <c r="AT292" s="274"/>
      <c r="AU292" s="274"/>
      <c r="AV292" s="274"/>
      <c r="AW292" s="274"/>
      <c r="AX292" s="277"/>
      <c r="AY292" s="277"/>
    </row>
    <row r="293" spans="1:51" s="44" customFormat="1" ht="12" customHeight="1">
      <c r="A293" s="1193"/>
      <c r="B293" s="537"/>
      <c r="C293" s="537"/>
      <c r="D293" s="537"/>
      <c r="E293" s="529"/>
      <c r="F293" s="527"/>
      <c r="G293" s="528"/>
      <c r="H293" s="527"/>
      <c r="I293" s="528"/>
      <c r="J293" s="558"/>
      <c r="K293" s="527"/>
      <c r="L293" s="528"/>
      <c r="M293" s="529"/>
      <c r="N293" s="531"/>
      <c r="O293" s="532"/>
      <c r="P293" s="533"/>
      <c r="Q293" s="73"/>
      <c r="S293" s="975" t="s">
        <v>1077</v>
      </c>
      <c r="T293" s="975"/>
      <c r="U293" s="339" t="s">
        <v>49</v>
      </c>
      <c r="V293" s="1201" t="str">
        <f>IF(AN290=FALSE,IF(AN291=FALSE,"－",50),45)</f>
        <v>－</v>
      </c>
      <c r="W293" s="1201"/>
      <c r="X293" s="559" t="s">
        <v>1076</v>
      </c>
      <c r="AA293" s="339" t="s">
        <v>49</v>
      </c>
      <c r="AB293" s="1201" t="str">
        <f>IF(AN290=FALSE,IF(AN291=FALSE,"－",55),50)</f>
        <v>－</v>
      </c>
      <c r="AC293" s="1201"/>
      <c r="AD293" s="559" t="s">
        <v>1076</v>
      </c>
      <c r="AG293" s="538"/>
      <c r="AH293" s="560"/>
      <c r="AI293" s="561"/>
      <c r="AJ293" s="537"/>
      <c r="AK293" s="541"/>
      <c r="AL293" s="523"/>
      <c r="AM293" s="277"/>
      <c r="AN293" s="273"/>
      <c r="AO293" s="1"/>
      <c r="AP293" s="274"/>
      <c r="AQ293" s="274"/>
      <c r="AR293" s="274"/>
      <c r="AS293" s="274"/>
      <c r="AT293" s="274"/>
      <c r="AU293" s="274"/>
      <c r="AV293" s="274"/>
      <c r="AW293" s="274"/>
      <c r="AX293" s="277"/>
      <c r="AY293" s="277"/>
    </row>
    <row r="294" spans="1:51" s="44" customFormat="1" ht="12" customHeight="1">
      <c r="A294" s="1193"/>
      <c r="B294" s="537"/>
      <c r="C294" s="537"/>
      <c r="D294" s="537"/>
      <c r="E294" s="529"/>
      <c r="F294" s="527"/>
      <c r="G294" s="528"/>
      <c r="H294" s="527"/>
      <c r="I294" s="528"/>
      <c r="J294" s="558"/>
      <c r="K294" s="527"/>
      <c r="L294" s="528"/>
      <c r="M294" s="529"/>
      <c r="N294" s="59" t="s">
        <v>1078</v>
      </c>
      <c r="O294" s="60"/>
      <c r="P294" s="86"/>
      <c r="Q294" s="352" t="s">
        <v>49</v>
      </c>
      <c r="R294" s="60" t="s">
        <v>1079</v>
      </c>
      <c r="S294" s="60"/>
      <c r="T294" s="60"/>
      <c r="U294" s="60"/>
      <c r="V294" s="60"/>
      <c r="W294" s="11"/>
      <c r="X294" s="60"/>
      <c r="Y294" s="60"/>
      <c r="Z294" s="60"/>
      <c r="AA294" s="60"/>
      <c r="AB294" s="60"/>
      <c r="AC294" s="60"/>
      <c r="AD294" s="60"/>
      <c r="AE294" s="60"/>
      <c r="AF294" s="60"/>
      <c r="AG294" s="538"/>
      <c r="AH294" s="560"/>
      <c r="AI294" s="561"/>
      <c r="AJ294" s="537"/>
      <c r="AK294" s="541"/>
      <c r="AL294" s="523"/>
      <c r="AM294" s="277"/>
      <c r="AN294" s="562" t="b">
        <f>IF(U292="■",TRUE,FALSE)</f>
        <v>0</v>
      </c>
      <c r="AO294" s="273" t="s">
        <v>1080</v>
      </c>
      <c r="AP294" s="274"/>
      <c r="AQ294" s="274"/>
      <c r="AR294" s="274"/>
      <c r="AS294" s="274"/>
      <c r="AT294" s="274"/>
      <c r="AU294" s="274"/>
      <c r="AV294" s="274"/>
      <c r="AW294" s="274"/>
      <c r="AX294" s="277"/>
      <c r="AY294" s="277"/>
    </row>
    <row r="295" spans="1:51" s="44" customFormat="1" ht="12" customHeight="1">
      <c r="A295" s="1193"/>
      <c r="B295" s="537"/>
      <c r="C295" s="537"/>
      <c r="D295" s="537"/>
      <c r="E295" s="529"/>
      <c r="F295" s="527"/>
      <c r="G295" s="528"/>
      <c r="H295" s="527"/>
      <c r="I295" s="528"/>
      <c r="J295" s="558"/>
      <c r="K295" s="527"/>
      <c r="L295" s="528"/>
      <c r="M295" s="529"/>
      <c r="N295" s="73" t="s">
        <v>1081</v>
      </c>
      <c r="P295" s="64"/>
      <c r="Q295" s="326" t="s">
        <v>49</v>
      </c>
      <c r="R295" s="44" t="s">
        <v>1082</v>
      </c>
      <c r="W295" s="5"/>
      <c r="AG295" s="538"/>
      <c r="AH295" s="560"/>
      <c r="AI295" s="561"/>
      <c r="AJ295" s="537"/>
      <c r="AK295" s="541"/>
      <c r="AL295" s="523"/>
      <c r="AM295" s="277"/>
      <c r="AN295" s="562" t="b">
        <f>IF(AA292="■",TRUE,FALSE)</f>
        <v>0</v>
      </c>
      <c r="AO295" s="273" t="s">
        <v>1083</v>
      </c>
      <c r="AP295" s="274"/>
      <c r="AQ295" s="274"/>
      <c r="AR295" s="274"/>
      <c r="AS295" s="274"/>
      <c r="AT295" s="274"/>
      <c r="AU295" s="274"/>
      <c r="AV295" s="274"/>
      <c r="AW295" s="274"/>
      <c r="AX295" s="277"/>
      <c r="AY295" s="277"/>
    </row>
    <row r="296" spans="1:51" s="44" customFormat="1" ht="12" customHeight="1">
      <c r="A296" s="1193"/>
      <c r="B296" s="563"/>
      <c r="C296" s="508"/>
      <c r="D296" s="508"/>
      <c r="E296" s="564"/>
      <c r="F296" s="565"/>
      <c r="G296" s="566"/>
      <c r="H296" s="563"/>
      <c r="I296" s="508"/>
      <c r="J296" s="508"/>
      <c r="K296" s="527"/>
      <c r="L296" s="528"/>
      <c r="M296" s="529"/>
      <c r="N296" s="531"/>
      <c r="O296" s="532"/>
      <c r="P296" s="533"/>
      <c r="R296" s="134" t="s">
        <v>1028</v>
      </c>
      <c r="S296" s="135"/>
      <c r="T296" s="135"/>
      <c r="U296" s="135"/>
      <c r="V296" s="567"/>
      <c r="W296" s="567"/>
      <c r="X296" s="567"/>
      <c r="Y296" s="567"/>
      <c r="Z296" s="567"/>
      <c r="AA296" s="567"/>
      <c r="AB296" s="568" t="str">
        <f>IF(AN294=FALSE,"－","普通")</f>
        <v>－</v>
      </c>
      <c r="AC296" s="568" t="str">
        <f>IF(AN296=FALSE,"－","軽量")</f>
        <v>－</v>
      </c>
      <c r="AD296" s="568" t="str">
        <f>IF(AN295=FALSE,"－","普通")</f>
        <v>－</v>
      </c>
      <c r="AE296" s="568" t="str">
        <f>IF(AN297=FALSE,"－","軽量")</f>
        <v>－</v>
      </c>
      <c r="AF296" s="5"/>
      <c r="AG296" s="538"/>
      <c r="AH296" s="560"/>
      <c r="AI296" s="561"/>
      <c r="AJ296" s="537"/>
      <c r="AK296" s="541"/>
      <c r="AL296" s="523"/>
      <c r="AM296" s="277"/>
      <c r="AN296" s="562" t="b">
        <f>IF(U293="■",TRUE,FALSE)</f>
        <v>0</v>
      </c>
      <c r="AO296" s="273" t="s">
        <v>1084</v>
      </c>
      <c r="AP296" s="274"/>
      <c r="AQ296" s="274"/>
      <c r="AR296" s="274"/>
      <c r="AS296" s="274"/>
      <c r="AT296" s="274"/>
      <c r="AU296" s="274"/>
      <c r="AV296" s="274"/>
      <c r="AW296" s="274"/>
      <c r="AX296" s="277"/>
      <c r="AY296" s="277"/>
    </row>
    <row r="297" spans="1:51" s="44" customFormat="1" ht="12" customHeight="1">
      <c r="A297" s="1193"/>
      <c r="B297" s="537"/>
      <c r="C297" s="537"/>
      <c r="D297" s="537"/>
      <c r="E297" s="529"/>
      <c r="F297" s="527"/>
      <c r="G297" s="528"/>
      <c r="H297" s="527"/>
      <c r="I297" s="528"/>
      <c r="J297" s="558"/>
      <c r="K297" s="527"/>
      <c r="L297" s="528"/>
      <c r="M297" s="529"/>
      <c r="N297" s="531"/>
      <c r="O297" s="532"/>
      <c r="P297" s="533"/>
      <c r="R297" s="134" t="s">
        <v>1075</v>
      </c>
      <c r="S297" s="135"/>
      <c r="T297" s="135"/>
      <c r="U297" s="135"/>
      <c r="V297" s="135"/>
      <c r="W297" s="135"/>
      <c r="X297" s="135"/>
      <c r="Y297" s="135"/>
      <c r="Z297" s="135"/>
      <c r="AA297" s="135"/>
      <c r="AB297" s="569" t="str">
        <f>V292</f>
        <v>－</v>
      </c>
      <c r="AC297" s="569" t="str">
        <f>V293</f>
        <v>－</v>
      </c>
      <c r="AD297" s="569" t="str">
        <f>AB292</f>
        <v>－</v>
      </c>
      <c r="AE297" s="570" t="str">
        <f>AB293</f>
        <v>－</v>
      </c>
      <c r="AF297" s="5"/>
      <c r="AG297" s="538"/>
      <c r="AH297" s="560"/>
      <c r="AI297" s="561"/>
      <c r="AJ297" s="537"/>
      <c r="AK297" s="541"/>
      <c r="AL297" s="523"/>
      <c r="AM297" s="277"/>
      <c r="AN297" s="562" t="b">
        <f>IF(AA293="■",TRUE,FALSE)</f>
        <v>0</v>
      </c>
      <c r="AO297" s="273" t="s">
        <v>1085</v>
      </c>
      <c r="AP297" s="1"/>
      <c r="AQ297" s="274"/>
      <c r="AR297" s="274"/>
      <c r="AS297" s="274"/>
      <c r="AT297" s="274"/>
      <c r="AU297" s="274"/>
      <c r="AV297" s="274"/>
      <c r="AW297" s="274"/>
      <c r="AX297" s="277"/>
      <c r="AY297" s="277"/>
    </row>
    <row r="298" spans="1:51" s="44" customFormat="1" ht="12" customHeight="1">
      <c r="A298" s="1193"/>
      <c r="B298" s="537"/>
      <c r="C298" s="537"/>
      <c r="D298" s="537"/>
      <c r="E298" s="529"/>
      <c r="F298" s="527"/>
      <c r="G298" s="528"/>
      <c r="H298" s="527"/>
      <c r="I298" s="528"/>
      <c r="J298" s="558"/>
      <c r="K298" s="527"/>
      <c r="L298" s="528"/>
      <c r="M298" s="529"/>
      <c r="N298" s="531"/>
      <c r="O298" s="532"/>
      <c r="P298" s="533"/>
      <c r="R298" s="1209" t="s">
        <v>1086</v>
      </c>
      <c r="S298" s="1211" t="s">
        <v>1087</v>
      </c>
      <c r="T298" s="1212"/>
      <c r="U298" s="1213"/>
      <c r="V298" s="1211" t="s">
        <v>1088</v>
      </c>
      <c r="W298" s="1212"/>
      <c r="X298" s="1212"/>
      <c r="Y298" s="1212"/>
      <c r="Z298" s="1220" t="s">
        <v>1089</v>
      </c>
      <c r="AA298" s="1221"/>
      <c r="AB298" s="151">
        <v>2</v>
      </c>
      <c r="AC298" s="151">
        <v>3</v>
      </c>
      <c r="AD298" s="151">
        <v>3</v>
      </c>
      <c r="AE298" s="571">
        <v>4</v>
      </c>
      <c r="AF298" s="5"/>
      <c r="AG298" s="538"/>
      <c r="AH298" s="560"/>
      <c r="AI298" s="561"/>
      <c r="AJ298" s="537"/>
      <c r="AK298" s="541"/>
      <c r="AL298" s="523"/>
      <c r="AM298" s="277"/>
      <c r="AN298" s="273"/>
      <c r="AO298" s="274"/>
      <c r="AP298" s="274"/>
      <c r="AQ298" s="274"/>
      <c r="AR298" s="274"/>
      <c r="AS298" s="274"/>
      <c r="AT298" s="274"/>
      <c r="AU298" s="274"/>
      <c r="AV298" s="274"/>
      <c r="AW298" s="274"/>
      <c r="AX298" s="277"/>
      <c r="AY298" s="277"/>
    </row>
    <row r="299" spans="1:51" s="44" customFormat="1" ht="13.15" customHeight="1">
      <c r="A299" s="1193"/>
      <c r="B299" s="537"/>
      <c r="C299" s="537"/>
      <c r="D299" s="537"/>
      <c r="E299" s="529"/>
      <c r="F299" s="527"/>
      <c r="G299" s="528"/>
      <c r="H299" s="527"/>
      <c r="I299" s="528"/>
      <c r="J299" s="558"/>
      <c r="K299" s="527"/>
      <c r="L299" s="528"/>
      <c r="M299" s="529"/>
      <c r="N299" s="531"/>
      <c r="O299" s="532"/>
      <c r="P299" s="533"/>
      <c r="R299" s="1209"/>
      <c r="S299" s="1214"/>
      <c r="T299" s="1215"/>
      <c r="U299" s="1216"/>
      <c r="V299" s="1217"/>
      <c r="W299" s="1218"/>
      <c r="X299" s="1218"/>
      <c r="Y299" s="1218"/>
      <c r="Z299" s="1222" t="s">
        <v>1090</v>
      </c>
      <c r="AA299" s="1223"/>
      <c r="AB299" s="572">
        <v>3</v>
      </c>
      <c r="AC299" s="572">
        <v>4</v>
      </c>
      <c r="AD299" s="572">
        <v>4</v>
      </c>
      <c r="AE299" s="573">
        <v>5</v>
      </c>
      <c r="AF299" s="5"/>
      <c r="AG299" s="538"/>
      <c r="AH299" s="560"/>
      <c r="AI299" s="561"/>
      <c r="AJ299" s="537"/>
      <c r="AK299" s="541"/>
      <c r="AL299" s="523"/>
      <c r="AM299" s="277"/>
      <c r="AN299" s="273"/>
      <c r="AO299" s="274"/>
      <c r="AP299" s="274"/>
      <c r="AQ299" s="274"/>
      <c r="AR299" s="274"/>
      <c r="AS299" s="274"/>
      <c r="AT299" s="274"/>
      <c r="AU299" s="274"/>
      <c r="AV299" s="274"/>
      <c r="AW299" s="274"/>
      <c r="AX299" s="277"/>
      <c r="AY299" s="277"/>
    </row>
    <row r="300" spans="1:51" s="44" customFormat="1" ht="12" customHeight="1">
      <c r="A300" s="1193"/>
      <c r="B300" s="537"/>
      <c r="C300" s="537"/>
      <c r="D300" s="537"/>
      <c r="E300" s="529"/>
      <c r="F300" s="527"/>
      <c r="G300" s="528"/>
      <c r="H300" s="527"/>
      <c r="I300" s="528"/>
      <c r="J300" s="558"/>
      <c r="K300" s="527"/>
      <c r="L300" s="528"/>
      <c r="M300" s="529"/>
      <c r="N300" s="531"/>
      <c r="O300" s="532"/>
      <c r="P300" s="533"/>
      <c r="R300" s="1209"/>
      <c r="S300" s="1214"/>
      <c r="T300" s="1215"/>
      <c r="U300" s="1216"/>
      <c r="V300" s="1224" t="s">
        <v>1091</v>
      </c>
      <c r="W300" s="1224"/>
      <c r="X300" s="1224"/>
      <c r="Y300" s="1224"/>
      <c r="Z300" s="1225" t="s">
        <v>1089</v>
      </c>
      <c r="AA300" s="1226"/>
      <c r="AB300" s="574">
        <v>3</v>
      </c>
      <c r="AC300" s="574">
        <v>4</v>
      </c>
      <c r="AD300" s="575">
        <v>4</v>
      </c>
      <c r="AE300" s="575">
        <v>5</v>
      </c>
      <c r="AF300" s="5"/>
      <c r="AG300" s="538"/>
      <c r="AH300" s="560"/>
      <c r="AI300" s="561"/>
      <c r="AJ300" s="537"/>
      <c r="AK300" s="541"/>
      <c r="AL300" s="523"/>
      <c r="AM300" s="277"/>
      <c r="AN300" s="273"/>
      <c r="AO300" s="274"/>
      <c r="AP300" s="274"/>
      <c r="AQ300" s="274"/>
      <c r="AR300" s="274"/>
      <c r="AS300" s="274"/>
      <c r="AT300" s="274"/>
      <c r="AU300" s="274"/>
      <c r="AV300" s="274"/>
      <c r="AW300" s="274"/>
      <c r="AX300" s="277"/>
      <c r="AY300" s="277"/>
    </row>
    <row r="301" spans="1:51" s="44" customFormat="1" ht="12" customHeight="1">
      <c r="A301" s="1193"/>
      <c r="B301" s="537"/>
      <c r="C301" s="537"/>
      <c r="D301" s="537"/>
      <c r="E301" s="529"/>
      <c r="F301" s="527"/>
      <c r="G301" s="528"/>
      <c r="H301" s="527"/>
      <c r="I301" s="528"/>
      <c r="J301" s="558"/>
      <c r="K301" s="527"/>
      <c r="L301" s="528"/>
      <c r="M301" s="529"/>
      <c r="N301" s="531"/>
      <c r="O301" s="532"/>
      <c r="P301" s="533"/>
      <c r="R301" s="1209"/>
      <c r="S301" s="1217"/>
      <c r="T301" s="1218"/>
      <c r="U301" s="1219"/>
      <c r="V301" s="1224"/>
      <c r="W301" s="1224"/>
      <c r="X301" s="1224"/>
      <c r="Y301" s="1224"/>
      <c r="Z301" s="1231" t="s">
        <v>1090</v>
      </c>
      <c r="AA301" s="1232"/>
      <c r="AB301" s="152">
        <v>4</v>
      </c>
      <c r="AC301" s="152">
        <v>5</v>
      </c>
      <c r="AD301" s="152">
        <v>5</v>
      </c>
      <c r="AE301" s="576">
        <v>6</v>
      </c>
      <c r="AF301" s="5"/>
      <c r="AG301" s="538"/>
      <c r="AH301" s="560"/>
      <c r="AI301" s="561"/>
      <c r="AJ301" s="537"/>
      <c r="AK301" s="541"/>
      <c r="AL301" s="523"/>
      <c r="AM301" s="277"/>
      <c r="AN301" s="273"/>
      <c r="AO301" s="274"/>
      <c r="AP301" s="274"/>
      <c r="AQ301" s="274"/>
      <c r="AR301" s="274"/>
      <c r="AS301" s="274"/>
      <c r="AT301" s="274"/>
      <c r="AU301" s="274"/>
      <c r="AV301" s="274"/>
      <c r="AW301" s="274"/>
      <c r="AX301" s="277"/>
      <c r="AY301" s="277"/>
    </row>
    <row r="302" spans="1:51" s="44" customFormat="1" ht="12" customHeight="1">
      <c r="A302" s="1193"/>
      <c r="B302" s="537"/>
      <c r="C302" s="537"/>
      <c r="D302" s="537"/>
      <c r="E302" s="529"/>
      <c r="F302" s="527"/>
      <c r="G302" s="528"/>
      <c r="H302" s="527"/>
      <c r="I302" s="528"/>
      <c r="J302" s="558"/>
      <c r="K302" s="527"/>
      <c r="L302" s="528"/>
      <c r="M302" s="529"/>
      <c r="N302" s="531"/>
      <c r="O302" s="532"/>
      <c r="P302" s="533"/>
      <c r="R302" s="1209"/>
      <c r="S302" s="1227" t="s">
        <v>1092</v>
      </c>
      <c r="T302" s="1203"/>
      <c r="U302" s="1204"/>
      <c r="V302" s="1229" t="s">
        <v>1093</v>
      </c>
      <c r="W302" s="1200"/>
      <c r="X302" s="1200"/>
      <c r="Y302" s="1200"/>
      <c r="Z302" s="1200"/>
      <c r="AA302" s="1230"/>
      <c r="AB302" s="577">
        <v>4</v>
      </c>
      <c r="AC302" s="577">
        <v>5</v>
      </c>
      <c r="AD302" s="577">
        <v>5</v>
      </c>
      <c r="AE302" s="568">
        <v>6</v>
      </c>
      <c r="AF302" s="5"/>
      <c r="AG302" s="538"/>
      <c r="AH302" s="560"/>
      <c r="AI302" s="561"/>
      <c r="AJ302" s="537"/>
      <c r="AK302" s="541"/>
      <c r="AL302" s="523"/>
      <c r="AM302" s="277"/>
      <c r="AN302" s="273"/>
      <c r="AO302" s="274"/>
      <c r="AP302" s="274"/>
      <c r="AQ302" s="274"/>
      <c r="AR302" s="274"/>
      <c r="AS302" s="274"/>
      <c r="AT302" s="274"/>
      <c r="AU302" s="274"/>
      <c r="AV302" s="274"/>
      <c r="AW302" s="274"/>
      <c r="AX302" s="277"/>
      <c r="AY302" s="277"/>
    </row>
    <row r="303" spans="1:51" s="44" customFormat="1" ht="12" customHeight="1">
      <c r="A303" s="1193"/>
      <c r="B303" s="537"/>
      <c r="C303" s="537"/>
      <c r="D303" s="537"/>
      <c r="E303" s="529"/>
      <c r="F303" s="527"/>
      <c r="G303" s="528"/>
      <c r="H303" s="527"/>
      <c r="I303" s="528"/>
      <c r="J303" s="558"/>
      <c r="K303" s="527"/>
      <c r="L303" s="528"/>
      <c r="M303" s="529"/>
      <c r="N303" s="531"/>
      <c r="O303" s="532"/>
      <c r="P303" s="533"/>
      <c r="R303" s="1210"/>
      <c r="S303" s="1228"/>
      <c r="T303" s="1205"/>
      <c r="U303" s="1206"/>
      <c r="V303" s="966" t="s">
        <v>1094</v>
      </c>
      <c r="W303" s="966"/>
      <c r="X303" s="966"/>
      <c r="Y303" s="966"/>
      <c r="Z303" s="966"/>
      <c r="AA303" s="966"/>
      <c r="AB303" s="578">
        <v>6</v>
      </c>
      <c r="AC303" s="578">
        <v>7</v>
      </c>
      <c r="AD303" s="578">
        <v>7</v>
      </c>
      <c r="AE303" s="578">
        <v>8</v>
      </c>
      <c r="AF303" s="5"/>
      <c r="AG303" s="538"/>
      <c r="AH303" s="560"/>
      <c r="AI303" s="561"/>
      <c r="AJ303" s="537"/>
      <c r="AK303" s="541"/>
      <c r="AL303" s="523"/>
      <c r="AM303" s="277"/>
      <c r="AN303" s="273"/>
      <c r="AO303" s="274"/>
      <c r="AP303" s="274"/>
      <c r="AQ303" s="274"/>
      <c r="AR303" s="274"/>
      <c r="AS303" s="274"/>
      <c r="AT303" s="274"/>
      <c r="AU303" s="274"/>
      <c r="AV303" s="274"/>
      <c r="AW303" s="274"/>
      <c r="AX303" s="277"/>
      <c r="AY303" s="277"/>
    </row>
    <row r="304" spans="1:51" s="44" customFormat="1" ht="12" customHeight="1">
      <c r="A304" s="1193"/>
      <c r="B304" s="537"/>
      <c r="C304" s="537"/>
      <c r="D304" s="537"/>
      <c r="E304" s="529"/>
      <c r="F304" s="527"/>
      <c r="G304" s="528"/>
      <c r="H304" s="527"/>
      <c r="I304" s="528"/>
      <c r="J304" s="558"/>
      <c r="K304" s="527"/>
      <c r="L304" s="528"/>
      <c r="M304" s="529"/>
      <c r="N304" s="531"/>
      <c r="O304" s="532"/>
      <c r="P304" s="533"/>
      <c r="R304" s="338" t="s">
        <v>49</v>
      </c>
      <c r="S304" s="748" t="s">
        <v>1095</v>
      </c>
      <c r="T304" s="748"/>
      <c r="U304" s="748"/>
      <c r="V304" s="748"/>
      <c r="W304" s="748"/>
      <c r="X304" s="748"/>
      <c r="Y304" s="748"/>
      <c r="Z304" s="748"/>
      <c r="AA304" s="748"/>
      <c r="AB304" s="748"/>
      <c r="AC304" s="748"/>
      <c r="AD304" s="748"/>
      <c r="AE304" s="748"/>
      <c r="AF304" s="748"/>
      <c r="AG304" s="538"/>
      <c r="AH304" s="560"/>
      <c r="AI304" s="561"/>
      <c r="AJ304" s="537"/>
      <c r="AK304" s="541"/>
      <c r="AL304" s="523"/>
      <c r="AM304" s="277"/>
      <c r="AN304" s="273"/>
      <c r="AO304" s="274"/>
      <c r="AP304" s="274"/>
      <c r="AQ304" s="274"/>
      <c r="AR304" s="274"/>
      <c r="AS304" s="274"/>
      <c r="AT304" s="274"/>
      <c r="AU304" s="274"/>
      <c r="AV304" s="274"/>
      <c r="AW304" s="274"/>
      <c r="AX304" s="277"/>
      <c r="AY304" s="277"/>
    </row>
    <row r="305" spans="1:51" s="44" customFormat="1" ht="12" customHeight="1">
      <c r="A305" s="1193"/>
      <c r="B305" s="537"/>
      <c r="C305" s="537"/>
      <c r="D305" s="537"/>
      <c r="E305" s="529"/>
      <c r="F305" s="527"/>
      <c r="G305" s="528"/>
      <c r="H305" s="527"/>
      <c r="I305" s="528"/>
      <c r="J305" s="558"/>
      <c r="K305" s="527"/>
      <c r="L305" s="528"/>
      <c r="M305" s="529"/>
      <c r="N305" s="531"/>
      <c r="O305" s="532"/>
      <c r="P305" s="533"/>
      <c r="S305" s="338" t="s">
        <v>49</v>
      </c>
      <c r="T305" s="44" t="s">
        <v>1096</v>
      </c>
      <c r="W305" s="338" t="s">
        <v>49</v>
      </c>
      <c r="X305" s="44" t="s">
        <v>1097</v>
      </c>
      <c r="AB305" s="338" t="s">
        <v>49</v>
      </c>
      <c r="AC305" s="44" t="s">
        <v>1098</v>
      </c>
      <c r="AG305" s="538"/>
      <c r="AH305" s="560"/>
      <c r="AI305" s="561"/>
      <c r="AJ305" s="537"/>
      <c r="AK305" s="541"/>
      <c r="AL305" s="523"/>
      <c r="AM305" s="277"/>
      <c r="AN305" s="273"/>
      <c r="AO305" s="274"/>
      <c r="AP305" s="274"/>
      <c r="AQ305" s="274"/>
      <c r="AR305" s="274"/>
      <c r="AS305" s="274"/>
      <c r="AT305" s="274"/>
      <c r="AU305" s="274"/>
      <c r="AV305" s="274"/>
      <c r="AW305" s="274"/>
      <c r="AX305" s="277"/>
      <c r="AY305" s="277"/>
    </row>
    <row r="306" spans="1:51" s="44" customFormat="1" ht="12" customHeight="1">
      <c r="A306" s="1193"/>
      <c r="B306" s="537"/>
      <c r="C306" s="537"/>
      <c r="D306" s="537"/>
      <c r="E306" s="529"/>
      <c r="F306" s="527"/>
      <c r="G306" s="528"/>
      <c r="H306" s="527"/>
      <c r="I306" s="528"/>
      <c r="J306" s="558"/>
      <c r="K306" s="527"/>
      <c r="L306" s="528"/>
      <c r="M306" s="529"/>
      <c r="N306" s="531"/>
      <c r="O306" s="532"/>
      <c r="P306" s="533"/>
      <c r="Q306" s="75"/>
      <c r="R306" s="75"/>
      <c r="S306" s="339" t="s">
        <v>49</v>
      </c>
      <c r="T306" s="75" t="s">
        <v>1099</v>
      </c>
      <c r="U306" s="75"/>
      <c r="V306" s="75"/>
      <c r="W306" s="783"/>
      <c r="X306" s="783"/>
      <c r="Y306" s="783"/>
      <c r="Z306" s="783"/>
      <c r="AA306" s="783"/>
      <c r="AB306" s="783"/>
      <c r="AC306" s="783"/>
      <c r="AD306" s="783"/>
      <c r="AE306" s="783"/>
      <c r="AF306" s="153" t="s">
        <v>397</v>
      </c>
      <c r="AG306" s="538"/>
      <c r="AH306" s="560"/>
      <c r="AI306" s="561"/>
      <c r="AJ306" s="537"/>
      <c r="AK306" s="541"/>
      <c r="AL306" s="523"/>
      <c r="AM306" s="277"/>
      <c r="AN306" s="273"/>
      <c r="AO306" s="274"/>
      <c r="AP306" s="274"/>
      <c r="AQ306" s="274"/>
      <c r="AR306" s="274"/>
      <c r="AS306" s="274"/>
      <c r="AT306" s="274"/>
      <c r="AU306" s="274"/>
      <c r="AV306" s="274"/>
      <c r="AW306" s="274"/>
      <c r="AX306" s="277"/>
      <c r="AY306" s="277"/>
    </row>
    <row r="307" spans="1:51" s="44" customFormat="1" ht="12" customHeight="1">
      <c r="A307" s="1193"/>
      <c r="B307" s="537"/>
      <c r="C307" s="537"/>
      <c r="D307" s="537"/>
      <c r="E307" s="529"/>
      <c r="F307" s="527"/>
      <c r="G307" s="528"/>
      <c r="H307" s="527"/>
      <c r="I307" s="528"/>
      <c r="J307" s="558"/>
      <c r="K307" s="59" t="s">
        <v>1100</v>
      </c>
      <c r="L307" s="60"/>
      <c r="M307" s="86"/>
      <c r="N307" s="59" t="s">
        <v>1101</v>
      </c>
      <c r="O307" s="60"/>
      <c r="P307" s="86"/>
      <c r="Q307" s="59" t="s">
        <v>396</v>
      </c>
      <c r="R307" s="823" t="s">
        <v>1102</v>
      </c>
      <c r="S307" s="823"/>
      <c r="T307" s="823"/>
      <c r="U307" s="823"/>
      <c r="V307" s="823"/>
      <c r="W307" s="823"/>
      <c r="X307" s="823"/>
      <c r="Y307" s="823"/>
      <c r="Z307" s="823"/>
      <c r="AA307" s="579" t="s">
        <v>1103</v>
      </c>
      <c r="AB307" s="237" t="s">
        <v>11</v>
      </c>
      <c r="AC307" s="854"/>
      <c r="AD307" s="854"/>
      <c r="AE307" s="502" t="s">
        <v>397</v>
      </c>
      <c r="AF307" s="44" t="s">
        <v>1104</v>
      </c>
      <c r="AG307" s="538"/>
      <c r="AH307" s="560"/>
      <c r="AI307" s="561"/>
      <c r="AJ307" s="537"/>
      <c r="AK307" s="541"/>
      <c r="AL307" s="523"/>
      <c r="AM307" s="277"/>
      <c r="AN307" s="273"/>
      <c r="AO307" s="274"/>
      <c r="AP307" s="274"/>
      <c r="AQ307" s="274"/>
      <c r="AR307" s="274"/>
      <c r="AS307" s="274"/>
      <c r="AT307" s="274"/>
      <c r="AU307" s="274"/>
      <c r="AV307" s="274"/>
      <c r="AW307" s="274"/>
      <c r="AX307" s="277"/>
      <c r="AY307" s="277"/>
    </row>
    <row r="308" spans="1:51" s="44" customFormat="1" ht="12" customHeight="1">
      <c r="A308" s="1193"/>
      <c r="B308" s="537"/>
      <c r="C308" s="537"/>
      <c r="D308" s="537"/>
      <c r="E308" s="529"/>
      <c r="F308" s="527"/>
      <c r="G308" s="528"/>
      <c r="H308" s="527"/>
      <c r="I308" s="528"/>
      <c r="J308" s="558"/>
      <c r="K308" s="73" t="s">
        <v>1105</v>
      </c>
      <c r="M308" s="64"/>
      <c r="N308" s="44" t="s">
        <v>1081</v>
      </c>
      <c r="Q308" s="73"/>
      <c r="AG308" s="538"/>
      <c r="AH308" s="560"/>
      <c r="AI308" s="561"/>
      <c r="AJ308" s="537"/>
      <c r="AK308" s="541"/>
      <c r="AL308" s="523"/>
      <c r="AM308" s="277"/>
      <c r="AN308" s="273"/>
      <c r="AO308" s="274"/>
      <c r="AP308" s="274"/>
      <c r="AQ308" s="274"/>
      <c r="AR308" s="274"/>
      <c r="AS308" s="274"/>
      <c r="AT308" s="274"/>
      <c r="AU308" s="274"/>
      <c r="AV308" s="274"/>
      <c r="AW308" s="274"/>
      <c r="AX308" s="277"/>
      <c r="AY308" s="277"/>
    </row>
    <row r="309" spans="1:51" s="44" customFormat="1" ht="12" customHeight="1">
      <c r="A309" s="1193"/>
      <c r="B309" s="537"/>
      <c r="C309" s="537"/>
      <c r="D309" s="537"/>
      <c r="E309" s="529"/>
      <c r="F309" s="527"/>
      <c r="G309" s="528"/>
      <c r="H309" s="527"/>
      <c r="I309" s="528"/>
      <c r="J309" s="558"/>
      <c r="K309" s="865" t="s">
        <v>1067</v>
      </c>
      <c r="L309" s="767"/>
      <c r="M309" s="768"/>
      <c r="N309" s="767" t="s">
        <v>1106</v>
      </c>
      <c r="O309" s="767"/>
      <c r="P309" s="767"/>
      <c r="Q309" s="352" t="s">
        <v>49</v>
      </c>
      <c r="R309" s="60" t="s">
        <v>1107</v>
      </c>
      <c r="S309" s="60"/>
      <c r="T309" s="60"/>
      <c r="U309" s="60"/>
      <c r="V309" s="60"/>
      <c r="W309" s="240"/>
      <c r="X309" s="240"/>
      <c r="Y309" s="240"/>
      <c r="Z309" s="240"/>
      <c r="AA309" s="60"/>
      <c r="AB309" s="60"/>
      <c r="AC309" s="60"/>
      <c r="AD309" s="60"/>
      <c r="AE309" s="60"/>
      <c r="AF309" s="60"/>
      <c r="AG309" s="538"/>
      <c r="AH309" s="560"/>
      <c r="AI309" s="561"/>
      <c r="AJ309" s="537"/>
      <c r="AK309" s="541"/>
      <c r="AL309" s="523"/>
      <c r="AM309" s="277"/>
      <c r="AN309" s="273"/>
      <c r="AO309" s="274"/>
      <c r="AP309" s="274"/>
      <c r="AQ309" s="274"/>
      <c r="AR309" s="274"/>
      <c r="AS309" s="274"/>
      <c r="AT309" s="274"/>
      <c r="AU309" s="274"/>
      <c r="AV309" s="274"/>
      <c r="AW309" s="274"/>
      <c r="AX309" s="277"/>
      <c r="AY309" s="277"/>
    </row>
    <row r="310" spans="1:51" s="44" customFormat="1" ht="12" customHeight="1">
      <c r="A310" s="1193"/>
      <c r="B310" s="537"/>
      <c r="C310" s="537"/>
      <c r="D310" s="537"/>
      <c r="E310" s="529"/>
      <c r="F310" s="527"/>
      <c r="G310" s="528"/>
      <c r="H310" s="527"/>
      <c r="I310" s="528"/>
      <c r="J310" s="558"/>
      <c r="K310" s="150" t="s">
        <v>1108</v>
      </c>
      <c r="L310" s="111"/>
      <c r="M310" s="154"/>
      <c r="N310" s="237"/>
      <c r="O310" s="237"/>
      <c r="P310" s="237"/>
      <c r="Q310" s="326" t="s">
        <v>49</v>
      </c>
      <c r="R310" s="44" t="s">
        <v>1109</v>
      </c>
      <c r="W310" s="237"/>
      <c r="X310" s="580"/>
      <c r="Z310" s="581"/>
      <c r="AA310" s="581"/>
      <c r="AB310" s="581"/>
      <c r="AC310" s="581"/>
      <c r="AD310" s="581"/>
      <c r="AF310" s="5"/>
      <c r="AG310" s="538"/>
      <c r="AH310" s="560"/>
      <c r="AI310" s="561"/>
      <c r="AJ310" s="537"/>
      <c r="AK310" s="541"/>
      <c r="AL310" s="523"/>
      <c r="AM310" s="277"/>
      <c r="AN310" s="273"/>
      <c r="AO310" s="274"/>
      <c r="AP310" s="274"/>
      <c r="AQ310" s="274"/>
      <c r="AR310" s="274"/>
      <c r="AS310" s="274"/>
      <c r="AT310" s="274"/>
      <c r="AU310" s="274"/>
      <c r="AV310" s="274"/>
      <c r="AW310" s="274"/>
      <c r="AX310" s="277"/>
      <c r="AY310" s="277"/>
    </row>
    <row r="311" spans="1:51" s="44" customFormat="1" ht="12" customHeight="1">
      <c r="A311" s="1193"/>
      <c r="B311" s="537"/>
      <c r="C311" s="537"/>
      <c r="D311" s="537"/>
      <c r="E311" s="529"/>
      <c r="F311" s="527"/>
      <c r="G311" s="528"/>
      <c r="H311" s="527"/>
      <c r="I311" s="528"/>
      <c r="J311" s="558"/>
      <c r="K311" s="1041" t="s">
        <v>49</v>
      </c>
      <c r="L311" s="1203" t="s">
        <v>1110</v>
      </c>
      <c r="M311" s="1204"/>
      <c r="N311" s="1198" t="s">
        <v>1111</v>
      </c>
      <c r="O311" s="1199"/>
      <c r="P311" s="1199"/>
      <c r="Q311" s="134" t="s">
        <v>11</v>
      </c>
      <c r="R311" s="996"/>
      <c r="S311" s="996"/>
      <c r="T311" s="996"/>
      <c r="U311" s="996"/>
      <c r="V311" s="582" t="s">
        <v>397</v>
      </c>
      <c r="W311" s="885" t="s">
        <v>1112</v>
      </c>
      <c r="X311" s="885"/>
      <c r="Y311" s="135"/>
      <c r="Z311" s="135"/>
      <c r="AA311" s="135"/>
      <c r="AB311" s="135"/>
      <c r="AC311" s="135"/>
      <c r="AD311" s="135"/>
      <c r="AE311" s="135"/>
      <c r="AF311" s="135"/>
      <c r="AG311" s="538"/>
      <c r="AH311" s="560"/>
      <c r="AI311" s="561"/>
      <c r="AJ311" s="537"/>
      <c r="AK311" s="541"/>
      <c r="AL311" s="523"/>
      <c r="AM311" s="277"/>
      <c r="AN311" s="273"/>
      <c r="AO311" s="274"/>
      <c r="AP311" s="274"/>
      <c r="AQ311" s="274"/>
      <c r="AR311" s="274"/>
      <c r="AS311" s="274"/>
      <c r="AT311" s="274"/>
      <c r="AU311" s="274"/>
      <c r="AV311" s="274"/>
      <c r="AW311" s="274"/>
      <c r="AX311" s="277"/>
      <c r="AY311" s="277"/>
    </row>
    <row r="312" spans="1:51" s="44" customFormat="1" ht="12" customHeight="1">
      <c r="A312" s="1193"/>
      <c r="B312" s="537"/>
      <c r="C312" s="537"/>
      <c r="D312" s="537"/>
      <c r="E312" s="529"/>
      <c r="F312" s="527"/>
      <c r="G312" s="528"/>
      <c r="H312" s="527"/>
      <c r="I312" s="528"/>
      <c r="J312" s="558"/>
      <c r="K312" s="1202"/>
      <c r="L312" s="1205"/>
      <c r="M312" s="1206"/>
      <c r="N312" s="1198" t="s">
        <v>1113</v>
      </c>
      <c r="O312" s="1199"/>
      <c r="P312" s="1199"/>
      <c r="Q312" s="134" t="s">
        <v>11</v>
      </c>
      <c r="R312" s="996"/>
      <c r="S312" s="996"/>
      <c r="T312" s="996"/>
      <c r="U312" s="996"/>
      <c r="V312" s="582" t="s">
        <v>397</v>
      </c>
      <c r="W312" s="135" t="s">
        <v>1114</v>
      </c>
      <c r="X312" s="135"/>
      <c r="Y312" s="339" t="s">
        <v>49</v>
      </c>
      <c r="Z312" s="1200" t="s">
        <v>1115</v>
      </c>
      <c r="AA312" s="1200"/>
      <c r="AB312" s="1200"/>
      <c r="AC312" s="1200"/>
      <c r="AD312" s="1200"/>
      <c r="AE312" s="1200"/>
      <c r="AF312" s="1200"/>
      <c r="AG312" s="538"/>
      <c r="AH312" s="560"/>
      <c r="AI312" s="561"/>
      <c r="AJ312" s="537"/>
      <c r="AK312" s="541"/>
      <c r="AL312" s="523"/>
      <c r="AM312" s="277"/>
      <c r="AN312" s="273"/>
      <c r="AO312" s="274"/>
      <c r="AP312" s="274"/>
      <c r="AQ312" s="274"/>
      <c r="AR312" s="274"/>
      <c r="AS312" s="274"/>
      <c r="AT312" s="274"/>
      <c r="AU312" s="274"/>
      <c r="AV312" s="274"/>
      <c r="AW312" s="274"/>
      <c r="AX312" s="277"/>
      <c r="AY312" s="277"/>
    </row>
    <row r="313" spans="1:51" s="44" customFormat="1" ht="12" customHeight="1">
      <c r="A313" s="1193"/>
      <c r="B313" s="528"/>
      <c r="C313" s="528"/>
      <c r="D313" s="528"/>
      <c r="E313" s="529"/>
      <c r="F313" s="528"/>
      <c r="G313" s="583"/>
      <c r="H313" s="527"/>
      <c r="I313" s="528"/>
      <c r="J313" s="529"/>
      <c r="K313" s="584" t="s">
        <v>1116</v>
      </c>
      <c r="L313" s="585"/>
      <c r="M313" s="586"/>
      <c r="N313" s="1236" t="s">
        <v>1067</v>
      </c>
      <c r="O313" s="1237"/>
      <c r="P313" s="1238"/>
      <c r="Q313" s="550" t="s">
        <v>396</v>
      </c>
      <c r="R313" s="550" t="s">
        <v>1117</v>
      </c>
      <c r="S313" s="587"/>
      <c r="T313" s="587"/>
      <c r="U313" s="587"/>
      <c r="V313" s="587"/>
      <c r="W313" s="587"/>
      <c r="X313" s="587"/>
      <c r="Y313" s="587"/>
      <c r="Z313" s="587"/>
      <c r="AA313" s="550"/>
      <c r="AB313" s="550"/>
      <c r="AC313" s="550"/>
      <c r="AD313" s="550"/>
      <c r="AE313" s="550"/>
      <c r="AF313" s="588"/>
      <c r="AG313" s="538"/>
      <c r="AH313" s="539"/>
      <c r="AI313" s="540"/>
      <c r="AJ313" s="537"/>
      <c r="AK313" s="541"/>
      <c r="AL313" s="523"/>
      <c r="AM313" s="277"/>
      <c r="AN313" s="277"/>
      <c r="AO313" s="277"/>
      <c r="AP313" s="277"/>
      <c r="AQ313" s="277"/>
      <c r="AR313" s="277"/>
      <c r="AS313" s="277"/>
      <c r="AT313" s="277"/>
      <c r="AU313" s="274"/>
      <c r="AV313" s="274"/>
      <c r="AW313" s="274"/>
      <c r="AX313" s="277"/>
      <c r="AY313" s="277"/>
    </row>
    <row r="314" spans="1:51" s="44" customFormat="1" ht="12" customHeight="1">
      <c r="A314" s="1193"/>
      <c r="B314" s="528"/>
      <c r="C314" s="528"/>
      <c r="D314" s="528"/>
      <c r="E314" s="529"/>
      <c r="F314" s="527"/>
      <c r="G314" s="583"/>
      <c r="H314" s="527"/>
      <c r="I314" s="528"/>
      <c r="J314" s="529"/>
      <c r="K314" s="589"/>
      <c r="L314" s="583"/>
      <c r="M314" s="590"/>
      <c r="N314" s="1194" t="s">
        <v>1118</v>
      </c>
      <c r="O314" s="1195"/>
      <c r="P314" s="1196"/>
      <c r="Q314" s="528" t="s">
        <v>11</v>
      </c>
      <c r="R314" s="500" t="s">
        <v>49</v>
      </c>
      <c r="S314" s="583" t="s">
        <v>1119</v>
      </c>
      <c r="T314" s="528"/>
      <c r="U314" s="528"/>
      <c r="V314" s="528"/>
      <c r="W314" s="528"/>
      <c r="X314" s="500" t="s">
        <v>49</v>
      </c>
      <c r="Y314" s="1197" t="s">
        <v>1120</v>
      </c>
      <c r="Z314" s="1197"/>
      <c r="AA314" s="1035"/>
      <c r="AB314" s="1035"/>
      <c r="AC314" s="1035"/>
      <c r="AD314" s="1035"/>
      <c r="AE314" s="1035"/>
      <c r="AF314" s="591" t="s">
        <v>397</v>
      </c>
      <c r="AG314" s="538"/>
      <c r="AH314" s="539"/>
      <c r="AI314" s="540"/>
      <c r="AJ314" s="537"/>
      <c r="AK314" s="541"/>
      <c r="AL314" s="523"/>
      <c r="AM314" s="277"/>
      <c r="AN314" s="277"/>
      <c r="AO314" s="277"/>
      <c r="AP314" s="277"/>
      <c r="AQ314" s="277"/>
      <c r="AR314" s="277"/>
      <c r="AS314" s="277"/>
      <c r="AT314" s="277"/>
      <c r="AU314" s="274"/>
      <c r="AV314" s="274"/>
      <c r="AW314" s="274"/>
      <c r="AX314" s="277"/>
      <c r="AY314" s="277"/>
    </row>
    <row r="315" spans="1:51" s="44" customFormat="1" ht="12" customHeight="1">
      <c r="A315" s="1193"/>
      <c r="B315" s="528"/>
      <c r="C315" s="528"/>
      <c r="D315" s="528"/>
      <c r="E315" s="529"/>
      <c r="F315" s="527"/>
      <c r="G315" s="528"/>
      <c r="H315" s="527"/>
      <c r="I315" s="528"/>
      <c r="J315" s="592"/>
      <c r="K315" s="593"/>
      <c r="L315" s="594"/>
      <c r="M315" s="592"/>
      <c r="N315" s="527"/>
      <c r="O315" s="528"/>
      <c r="P315" s="529"/>
      <c r="Q315" s="528" t="s">
        <v>396</v>
      </c>
      <c r="R315" s="528" t="s">
        <v>1121</v>
      </c>
      <c r="S315" s="528"/>
      <c r="T315" s="528"/>
      <c r="U315" s="528"/>
      <c r="V315" s="528"/>
      <c r="W315" s="528"/>
      <c r="X315" s="528"/>
      <c r="Y315" s="528"/>
      <c r="Z315" s="528"/>
      <c r="AA315" s="528"/>
      <c r="AB315" s="528"/>
      <c r="AC315" s="528"/>
      <c r="AD315" s="528"/>
      <c r="AE315" s="528"/>
      <c r="AF315" s="528"/>
      <c r="AG315" s="538"/>
      <c r="AH315" s="539"/>
      <c r="AI315" s="540"/>
      <c r="AJ315" s="537"/>
      <c r="AK315" s="541"/>
      <c r="AL315" s="523"/>
      <c r="AM315" s="277"/>
      <c r="AN315" s="277"/>
      <c r="AO315" s="277"/>
      <c r="AP315" s="277"/>
      <c r="AQ315" s="277"/>
      <c r="AR315" s="277"/>
      <c r="AS315" s="277"/>
      <c r="AT315" s="277"/>
      <c r="AU315" s="274"/>
      <c r="AV315" s="274"/>
      <c r="AW315" s="274"/>
      <c r="AX315" s="277"/>
      <c r="AY315" s="277"/>
    </row>
    <row r="316" spans="1:51" s="44" customFormat="1" ht="12" customHeight="1">
      <c r="A316" s="1193"/>
      <c r="B316" s="528"/>
      <c r="C316" s="528"/>
      <c r="D316" s="528"/>
      <c r="E316" s="529"/>
      <c r="F316" s="527"/>
      <c r="G316" s="528"/>
      <c r="H316" s="527"/>
      <c r="I316" s="528"/>
      <c r="J316" s="592"/>
      <c r="K316" s="593"/>
      <c r="L316" s="594"/>
      <c r="M316" s="592"/>
      <c r="N316" s="527"/>
      <c r="O316" s="528"/>
      <c r="P316" s="529"/>
      <c r="Q316" s="528" t="s">
        <v>11</v>
      </c>
      <c r="R316" s="500" t="s">
        <v>49</v>
      </c>
      <c r="S316" s="583" t="s">
        <v>1119</v>
      </c>
      <c r="T316" s="528"/>
      <c r="U316" s="528"/>
      <c r="V316" s="528"/>
      <c r="W316" s="528"/>
      <c r="X316" s="500" t="s">
        <v>49</v>
      </c>
      <c r="Y316" s="1197" t="s">
        <v>1120</v>
      </c>
      <c r="Z316" s="1197"/>
      <c r="AA316" s="1035"/>
      <c r="AB316" s="1035"/>
      <c r="AC316" s="1035"/>
      <c r="AD316" s="1035"/>
      <c r="AE316" s="1035"/>
      <c r="AF316" s="591" t="s">
        <v>397</v>
      </c>
      <c r="AG316" s="538"/>
      <c r="AH316" s="539"/>
      <c r="AI316" s="540"/>
      <c r="AJ316" s="537"/>
      <c r="AK316" s="541"/>
      <c r="AL316" s="523"/>
      <c r="AM316" s="277"/>
      <c r="AN316" s="273"/>
      <c r="AO316" s="274"/>
      <c r="AP316" s="274"/>
      <c r="AQ316" s="274"/>
      <c r="AR316" s="274"/>
      <c r="AS316" s="274"/>
      <c r="AT316" s="274"/>
      <c r="AU316" s="274"/>
      <c r="AV316" s="274"/>
      <c r="AW316" s="274"/>
      <c r="AX316" s="277"/>
      <c r="AY316" s="277"/>
    </row>
    <row r="317" spans="1:51" s="44" customFormat="1" ht="12" customHeight="1">
      <c r="A317" s="1193"/>
      <c r="B317" s="528"/>
      <c r="C317" s="528"/>
      <c r="D317" s="528"/>
      <c r="E317" s="529"/>
      <c r="F317" s="527"/>
      <c r="G317" s="528"/>
      <c r="H317" s="527"/>
      <c r="I317" s="528"/>
      <c r="J317" s="529"/>
      <c r="K317" s="527"/>
      <c r="L317" s="528"/>
      <c r="M317" s="529"/>
      <c r="N317" s="527"/>
      <c r="O317" s="528"/>
      <c r="P317" s="529"/>
      <c r="Q317" s="528" t="s">
        <v>396</v>
      </c>
      <c r="R317" s="528" t="s">
        <v>1122</v>
      </c>
      <c r="S317" s="528"/>
      <c r="T317" s="528"/>
      <c r="U317" s="528"/>
      <c r="V317" s="528"/>
      <c r="W317" s="528"/>
      <c r="X317" s="528"/>
      <c r="Y317" s="528"/>
      <c r="Z317" s="528"/>
      <c r="AA317" s="528"/>
      <c r="AB317" s="528"/>
      <c r="AC317" s="528"/>
      <c r="AD317" s="528"/>
      <c r="AE317" s="528"/>
      <c r="AF317" s="546"/>
      <c r="AG317" s="538"/>
      <c r="AH317" s="539"/>
      <c r="AI317" s="540"/>
      <c r="AJ317" s="537"/>
      <c r="AK317" s="541"/>
      <c r="AL317" s="523"/>
      <c r="AM317" s="277"/>
      <c r="AN317" s="273"/>
      <c r="AO317" s="274"/>
      <c r="AP317" s="274"/>
      <c r="AQ317" s="274"/>
      <c r="AR317" s="274"/>
      <c r="AS317" s="274"/>
      <c r="AT317" s="274"/>
      <c r="AU317" s="274"/>
      <c r="AV317" s="274"/>
      <c r="AW317" s="274"/>
      <c r="AX317" s="277"/>
      <c r="AY317" s="277"/>
    </row>
    <row r="318" spans="1:51" s="44" customFormat="1" ht="12" customHeight="1">
      <c r="A318" s="1193"/>
      <c r="B318" s="528"/>
      <c r="C318" s="528"/>
      <c r="D318" s="528"/>
      <c r="E318" s="529"/>
      <c r="F318" s="527"/>
      <c r="G318" s="528"/>
      <c r="H318" s="527"/>
      <c r="I318" s="528"/>
      <c r="J318" s="529"/>
      <c r="K318" s="527"/>
      <c r="L318" s="528"/>
      <c r="M318" s="529"/>
      <c r="N318" s="527"/>
      <c r="O318" s="528"/>
      <c r="P318" s="529"/>
      <c r="Q318" s="528" t="s">
        <v>11</v>
      </c>
      <c r="R318" s="500" t="s">
        <v>49</v>
      </c>
      <c r="S318" s="583" t="s">
        <v>1123</v>
      </c>
      <c r="T318" s="528"/>
      <c r="U318" s="528"/>
      <c r="V318" s="528"/>
      <c r="W318" s="528"/>
      <c r="X318" s="500" t="s">
        <v>49</v>
      </c>
      <c r="Y318" s="1197" t="s">
        <v>1120</v>
      </c>
      <c r="Z318" s="1197"/>
      <c r="AA318" s="1035"/>
      <c r="AB318" s="1035"/>
      <c r="AC318" s="1035"/>
      <c r="AD318" s="1035"/>
      <c r="AE318" s="1035"/>
      <c r="AF318" s="591" t="s">
        <v>397</v>
      </c>
      <c r="AG318" s="538"/>
      <c r="AH318" s="539"/>
      <c r="AI318" s="540"/>
      <c r="AJ318" s="537"/>
      <c r="AK318" s="541"/>
      <c r="AL318" s="523"/>
      <c r="AM318" s="277"/>
      <c r="AN318" s="273"/>
      <c r="AO318" s="274"/>
      <c r="AP318" s="274"/>
      <c r="AQ318" s="274"/>
      <c r="AR318" s="274"/>
      <c r="AS318" s="274"/>
      <c r="AT318" s="274"/>
      <c r="AU318" s="274"/>
      <c r="AV318" s="274"/>
      <c r="AW318" s="274"/>
      <c r="AX318" s="277"/>
      <c r="AY318" s="277"/>
    </row>
    <row r="319" spans="1:51" s="44" customFormat="1" ht="12" customHeight="1">
      <c r="A319" s="1193"/>
      <c r="B319" s="73"/>
      <c r="E319" s="64"/>
      <c r="F319" s="73"/>
      <c r="H319" s="73"/>
      <c r="J319" s="64"/>
      <c r="K319" s="59" t="s">
        <v>486</v>
      </c>
      <c r="L319" s="60"/>
      <c r="M319" s="60"/>
      <c r="N319" s="60"/>
      <c r="O319" s="60"/>
      <c r="P319" s="86"/>
      <c r="Q319" s="349" t="s">
        <v>49</v>
      </c>
      <c r="R319" s="774" t="s">
        <v>1124</v>
      </c>
      <c r="S319" s="774"/>
      <c r="T319" s="774"/>
      <c r="U319" s="774"/>
      <c r="V319" s="774"/>
      <c r="W319" s="774"/>
      <c r="X319" s="774"/>
      <c r="Y319" s="774"/>
      <c r="Z319" s="774"/>
      <c r="AA319" s="774"/>
      <c r="AB319" s="774"/>
      <c r="AC319" s="774"/>
      <c r="AD319" s="774"/>
      <c r="AE319" s="774"/>
      <c r="AF319" s="775"/>
      <c r="AG319" s="352" t="s">
        <v>49</v>
      </c>
      <c r="AH319" s="767" t="s">
        <v>333</v>
      </c>
      <c r="AI319" s="768"/>
      <c r="AJ319" s="5"/>
      <c r="AK319" s="120"/>
      <c r="AL319" s="523"/>
      <c r="AM319" s="277"/>
      <c r="AN319" s="273"/>
      <c r="AO319" s="274"/>
      <c r="AP319" s="274"/>
      <c r="AQ319" s="274"/>
      <c r="AR319" s="274"/>
      <c r="AS319" s="274"/>
      <c r="AT319" s="274"/>
      <c r="AU319" s="274"/>
      <c r="AV319" s="274"/>
      <c r="AW319" s="274"/>
      <c r="AX319" s="277"/>
      <c r="AY319" s="277"/>
    </row>
    <row r="320" spans="1:51" s="44" customFormat="1" ht="12" customHeight="1">
      <c r="A320" s="1193"/>
      <c r="B320" s="73"/>
      <c r="E320" s="64"/>
      <c r="F320" s="73"/>
      <c r="H320" s="73"/>
      <c r="J320" s="64"/>
      <c r="K320" s="73"/>
      <c r="P320" s="64"/>
      <c r="R320" s="111" t="s">
        <v>1125</v>
      </c>
      <c r="S320" s="111"/>
      <c r="T320" s="111"/>
      <c r="U320" s="111"/>
      <c r="V320" s="111"/>
      <c r="W320" s="111"/>
      <c r="X320" s="111"/>
      <c r="Y320" s="111"/>
      <c r="Z320" s="111"/>
      <c r="AA320" s="111"/>
      <c r="AB320" s="111"/>
      <c r="AC320" s="111"/>
      <c r="AD320" s="111"/>
      <c r="AE320" s="111"/>
      <c r="AF320" s="111"/>
      <c r="AG320" s="326" t="s">
        <v>49</v>
      </c>
      <c r="AH320" s="777" t="s">
        <v>425</v>
      </c>
      <c r="AI320" s="778"/>
      <c r="AJ320" s="5"/>
      <c r="AK320" s="120"/>
      <c r="AL320" s="523"/>
      <c r="AM320" s="277"/>
      <c r="AN320" s="273"/>
      <c r="AO320" s="274"/>
      <c r="AP320" s="274"/>
      <c r="AQ320" s="274"/>
      <c r="AR320" s="274"/>
      <c r="AS320" s="274"/>
      <c r="AT320" s="274"/>
      <c r="AU320" s="274"/>
      <c r="AV320" s="274"/>
      <c r="AW320" s="274"/>
      <c r="AX320" s="277"/>
      <c r="AY320" s="277"/>
    </row>
    <row r="321" spans="1:51" s="44" customFormat="1" ht="12" customHeight="1">
      <c r="A321" s="609"/>
      <c r="B321" s="59"/>
      <c r="C321" s="60"/>
      <c r="D321" s="60"/>
      <c r="E321" s="86"/>
      <c r="F321" s="59"/>
      <c r="G321" s="60"/>
      <c r="H321" s="265"/>
      <c r="I321" s="60"/>
      <c r="J321" s="86"/>
      <c r="K321" s="59" t="s">
        <v>239</v>
      </c>
      <c r="L321" s="268"/>
      <c r="M321" s="268"/>
      <c r="N321" s="865" t="s">
        <v>1126</v>
      </c>
      <c r="O321" s="767"/>
      <c r="P321" s="768"/>
      <c r="Q321" s="59" t="s">
        <v>396</v>
      </c>
      <c r="R321" s="60" t="s">
        <v>1127</v>
      </c>
      <c r="S321" s="60"/>
      <c r="T321" s="60"/>
      <c r="U321" s="60"/>
      <c r="V321" s="60"/>
      <c r="W321" s="60"/>
      <c r="X321" s="60"/>
      <c r="Y321" s="60"/>
      <c r="Z321" s="60"/>
      <c r="AA321" s="60"/>
      <c r="AB321" s="60"/>
      <c r="AC321" s="60"/>
      <c r="AD321" s="60"/>
      <c r="AE321" s="60"/>
      <c r="AF321" s="86"/>
      <c r="AG321" s="352" t="s">
        <v>49</v>
      </c>
      <c r="AH321" s="767" t="s">
        <v>520</v>
      </c>
      <c r="AI321" s="768"/>
      <c r="AJ321" s="60"/>
      <c r="AK321" s="610"/>
      <c r="AL321" s="523"/>
      <c r="AM321" s="277"/>
      <c r="AN321" s="273"/>
      <c r="AO321" s="274"/>
      <c r="AP321" s="274"/>
      <c r="AQ321" s="274"/>
      <c r="AR321" s="274"/>
      <c r="AS321" s="274"/>
      <c r="AT321" s="274"/>
      <c r="AU321" s="274"/>
      <c r="AV321" s="274"/>
      <c r="AW321" s="274"/>
      <c r="AX321" s="277"/>
      <c r="AY321" s="277"/>
    </row>
    <row r="322" spans="1:51" s="44" customFormat="1" ht="12" customHeight="1">
      <c r="A322" s="299"/>
      <c r="B322" s="73"/>
      <c r="E322" s="64"/>
      <c r="F322" s="73"/>
      <c r="H322" s="326" t="s">
        <v>49</v>
      </c>
      <c r="I322" s="1250" t="s">
        <v>1024</v>
      </c>
      <c r="J322" s="1251"/>
      <c r="K322" s="232"/>
      <c r="L322" s="233"/>
      <c r="M322" s="233"/>
      <c r="N322" s="232" t="s">
        <v>1128</v>
      </c>
      <c r="P322" s="64"/>
      <c r="Q322" s="73"/>
      <c r="R322" s="500" t="s">
        <v>49</v>
      </c>
      <c r="S322" s="777" t="s">
        <v>1129</v>
      </c>
      <c r="T322" s="777"/>
      <c r="U322" s="777"/>
      <c r="V322" s="777"/>
      <c r="W322" s="777"/>
      <c r="X322" s="777"/>
      <c r="Y322" s="777"/>
      <c r="Z322" s="777"/>
      <c r="AA322" s="777"/>
      <c r="AB322" s="777"/>
      <c r="AC322" s="777"/>
      <c r="AD322" s="500" t="s">
        <v>49</v>
      </c>
      <c r="AE322" s="837" t="s">
        <v>10</v>
      </c>
      <c r="AF322" s="838"/>
      <c r="AG322" s="338" t="s">
        <v>49</v>
      </c>
      <c r="AH322" s="777" t="s">
        <v>341</v>
      </c>
      <c r="AI322" s="778"/>
      <c r="AK322" s="595"/>
      <c r="AL322" s="523"/>
      <c r="AM322" s="277"/>
      <c r="AN322" s="273"/>
      <c r="AO322" s="274"/>
      <c r="AP322" s="274"/>
      <c r="AQ322" s="274"/>
      <c r="AR322" s="274"/>
      <c r="AS322" s="274"/>
      <c r="AT322" s="274"/>
      <c r="AU322" s="274"/>
      <c r="AV322" s="274"/>
      <c r="AW322" s="274"/>
      <c r="AX322" s="277"/>
      <c r="AY322" s="274"/>
    </row>
    <row r="323" spans="1:51" s="44" customFormat="1" ht="12" customHeight="1">
      <c r="A323" s="299"/>
      <c r="B323" s="974"/>
      <c r="C323" s="975"/>
      <c r="D323" s="975"/>
      <c r="E323" s="976"/>
      <c r="F323" s="73"/>
      <c r="H323" s="247"/>
      <c r="J323" s="234"/>
      <c r="K323" s="232"/>
      <c r="L323" s="233"/>
      <c r="M323" s="233"/>
      <c r="N323" s="73"/>
      <c r="P323" s="64"/>
      <c r="Q323" s="73" t="s">
        <v>396</v>
      </c>
      <c r="R323" s="44" t="s">
        <v>1130</v>
      </c>
      <c r="U323" s="596" t="s">
        <v>1131</v>
      </c>
      <c r="AE323" s="233"/>
      <c r="AF323" s="64"/>
      <c r="AG323" s="338" t="s">
        <v>49</v>
      </c>
      <c r="AH323" s="777" t="s">
        <v>1063</v>
      </c>
      <c r="AI323" s="778"/>
      <c r="AK323" s="595"/>
      <c r="AL323" s="523"/>
      <c r="AM323" s="277"/>
      <c r="AN323" s="273"/>
      <c r="AO323" s="274"/>
      <c r="AP323" s="274"/>
      <c r="AQ323" s="274"/>
      <c r="AR323" s="274"/>
      <c r="AS323" s="274"/>
      <c r="AT323" s="274"/>
      <c r="AU323" s="274"/>
      <c r="AV323" s="274"/>
      <c r="AW323" s="274"/>
      <c r="AX323" s="277"/>
      <c r="AY323" s="274"/>
    </row>
    <row r="324" spans="1:51" s="44" customFormat="1" ht="12" customHeight="1">
      <c r="A324" s="299"/>
      <c r="B324" s="597"/>
      <c r="C324" s="597"/>
      <c r="D324" s="597"/>
      <c r="E324" s="598"/>
      <c r="F324" s="73"/>
      <c r="H324" s="247"/>
      <c r="J324" s="234"/>
      <c r="K324" s="232"/>
      <c r="L324" s="233"/>
      <c r="M324" s="233"/>
      <c r="N324" s="73"/>
      <c r="P324" s="64"/>
      <c r="Q324" s="73"/>
      <c r="R324" s="500" t="s">
        <v>49</v>
      </c>
      <c r="S324" s="777" t="s">
        <v>1129</v>
      </c>
      <c r="T324" s="777"/>
      <c r="U324" s="777"/>
      <c r="V324" s="777"/>
      <c r="W324" s="777"/>
      <c r="X324" s="777"/>
      <c r="Y324" s="777"/>
      <c r="Z324" s="777"/>
      <c r="AA324" s="777"/>
      <c r="AB324" s="777"/>
      <c r="AC324" s="777"/>
      <c r="AD324" s="500" t="s">
        <v>49</v>
      </c>
      <c r="AE324" s="837" t="s">
        <v>10</v>
      </c>
      <c r="AF324" s="838"/>
      <c r="AG324" s="326" t="s">
        <v>49</v>
      </c>
      <c r="AH324" s="777" t="s">
        <v>1066</v>
      </c>
      <c r="AI324" s="778"/>
      <c r="AK324" s="595"/>
      <c r="AL324" s="523"/>
      <c r="AM324" s="277"/>
      <c r="AN324" s="273"/>
      <c r="AO324" s="274"/>
      <c r="AP324" s="274"/>
      <c r="AQ324" s="274"/>
      <c r="AR324" s="274"/>
      <c r="AS324" s="274"/>
      <c r="AT324" s="274"/>
      <c r="AU324" s="274"/>
      <c r="AV324" s="274"/>
      <c r="AW324" s="274"/>
      <c r="AX324" s="277"/>
      <c r="AY324" s="274"/>
    </row>
    <row r="325" spans="1:51" s="44" customFormat="1" ht="12" customHeight="1">
      <c r="A325" s="299"/>
      <c r="B325" s="597"/>
      <c r="C325" s="597"/>
      <c r="D325" s="597"/>
      <c r="E325" s="598"/>
      <c r="F325" s="73"/>
      <c r="H325" s="247"/>
      <c r="J325" s="234"/>
      <c r="K325" s="232"/>
      <c r="L325" s="233"/>
      <c r="M325" s="233"/>
      <c r="N325" s="73"/>
      <c r="P325" s="64"/>
      <c r="Q325" s="73" t="s">
        <v>396</v>
      </c>
      <c r="R325" s="44" t="s">
        <v>10</v>
      </c>
      <c r="U325" s="596" t="s">
        <v>1132</v>
      </c>
      <c r="AE325" s="233"/>
      <c r="AF325" s="64"/>
      <c r="AG325" s="326" t="s">
        <v>49</v>
      </c>
      <c r="AH325" s="777" t="s">
        <v>1069</v>
      </c>
      <c r="AI325" s="778"/>
      <c r="AK325" s="595"/>
      <c r="AL325" s="523"/>
      <c r="AM325" s="277"/>
      <c r="AN325" s="273"/>
      <c r="AO325" s="274"/>
      <c r="AP325" s="274"/>
      <c r="AQ325" s="274"/>
      <c r="AR325" s="274"/>
      <c r="AS325" s="274"/>
      <c r="AT325" s="274"/>
      <c r="AU325" s="274"/>
      <c r="AV325" s="274"/>
      <c r="AW325" s="274"/>
      <c r="AX325" s="277"/>
      <c r="AY325" s="274"/>
    </row>
    <row r="326" spans="1:51" s="44" customFormat="1" ht="12" customHeight="1">
      <c r="A326" s="299"/>
      <c r="B326" s="597"/>
      <c r="C326" s="597"/>
      <c r="D326" s="597"/>
      <c r="E326" s="598"/>
      <c r="F326" s="73"/>
      <c r="H326" s="247"/>
      <c r="K326" s="232"/>
      <c r="L326" s="233"/>
      <c r="M326" s="233"/>
      <c r="N326" s="73"/>
      <c r="P326" s="64"/>
      <c r="Q326" s="73"/>
      <c r="R326" s="500" t="s">
        <v>49</v>
      </c>
      <c r="S326" s="780" t="s">
        <v>1129</v>
      </c>
      <c r="T326" s="780"/>
      <c r="U326" s="780"/>
      <c r="V326" s="780"/>
      <c r="W326" s="780"/>
      <c r="X326" s="780"/>
      <c r="Y326" s="780"/>
      <c r="Z326" s="780"/>
      <c r="AA326" s="780"/>
      <c r="AB326" s="780"/>
      <c r="AC326" s="780"/>
      <c r="AD326" s="500" t="s">
        <v>49</v>
      </c>
      <c r="AE326" s="837" t="s">
        <v>10</v>
      </c>
      <c r="AF326" s="838"/>
      <c r="AG326" s="326" t="s">
        <v>49</v>
      </c>
      <c r="AH326" s="777" t="s">
        <v>341</v>
      </c>
      <c r="AI326" s="778"/>
      <c r="AK326" s="595"/>
      <c r="AL326" s="523"/>
      <c r="AM326" s="277"/>
      <c r="AN326" s="277"/>
      <c r="AO326" s="274"/>
      <c r="AP326" s="274"/>
      <c r="AQ326" s="274"/>
      <c r="AR326" s="274"/>
      <c r="AS326" s="274"/>
      <c r="AT326" s="274"/>
      <c r="AU326" s="274"/>
      <c r="AV326" s="274"/>
      <c r="AW326" s="274"/>
      <c r="AX326" s="277"/>
      <c r="AY326" s="277"/>
    </row>
    <row r="327" spans="1:51" s="44" customFormat="1" ht="12" customHeight="1">
      <c r="A327" s="299"/>
      <c r="B327" s="597"/>
      <c r="C327" s="597"/>
      <c r="D327" s="597"/>
      <c r="E327" s="598"/>
      <c r="F327" s="73"/>
      <c r="H327" s="247"/>
      <c r="K327" s="59" t="s">
        <v>462</v>
      </c>
      <c r="L327" s="60"/>
      <c r="M327" s="60"/>
      <c r="N327" s="865" t="s">
        <v>1133</v>
      </c>
      <c r="O327" s="767"/>
      <c r="P327" s="768"/>
      <c r="Q327" s="352" t="s">
        <v>49</v>
      </c>
      <c r="R327" s="60" t="s">
        <v>1134</v>
      </c>
      <c r="S327" s="60"/>
      <c r="T327" s="60"/>
      <c r="U327" s="60" t="s">
        <v>521</v>
      </c>
      <c r="V327" s="349" t="s">
        <v>49</v>
      </c>
      <c r="W327" s="767" t="s">
        <v>1067</v>
      </c>
      <c r="X327" s="767"/>
      <c r="Y327" s="767"/>
      <c r="Z327" s="767"/>
      <c r="AA327" s="349" t="s">
        <v>49</v>
      </c>
      <c r="AB327" s="767" t="s">
        <v>467</v>
      </c>
      <c r="AC327" s="767"/>
      <c r="AD327" s="767"/>
      <c r="AE327" s="767"/>
      <c r="AF327" s="12"/>
      <c r="AG327" s="326" t="s">
        <v>49</v>
      </c>
      <c r="AH327" s="1265"/>
      <c r="AI327" s="1266"/>
      <c r="AK327" s="595"/>
      <c r="AL327" s="523"/>
      <c r="AM327" s="277"/>
      <c r="AN327" s="273"/>
      <c r="AO327" s="274"/>
      <c r="AP327" s="274"/>
      <c r="AQ327" s="274"/>
      <c r="AR327" s="274"/>
      <c r="AS327" s="274"/>
      <c r="AT327" s="274"/>
      <c r="AU327" s="274"/>
      <c r="AV327" s="274"/>
      <c r="AW327" s="274"/>
      <c r="AX327" s="277"/>
      <c r="AY327" s="277"/>
    </row>
    <row r="328" spans="1:51" s="44" customFormat="1" ht="12" customHeight="1">
      <c r="A328" s="299"/>
      <c r="B328" s="597"/>
      <c r="C328" s="597"/>
      <c r="D328" s="597"/>
      <c r="E328" s="598"/>
      <c r="F328" s="73"/>
      <c r="H328" s="247"/>
      <c r="J328" s="64"/>
      <c r="K328" s="73" t="s">
        <v>1135</v>
      </c>
      <c r="L328" s="155"/>
      <c r="M328" s="155"/>
      <c r="N328" s="776" t="s">
        <v>1136</v>
      </c>
      <c r="O328" s="777"/>
      <c r="P328" s="778"/>
      <c r="Q328" s="73"/>
      <c r="V328" s="500" t="s">
        <v>49</v>
      </c>
      <c r="W328" s="777" t="s">
        <v>10</v>
      </c>
      <c r="X328" s="777"/>
      <c r="Y328" s="44" t="s">
        <v>2</v>
      </c>
      <c r="AF328" s="19"/>
      <c r="AG328" s="326" t="s">
        <v>49</v>
      </c>
      <c r="AH328" s="1265"/>
      <c r="AI328" s="1266"/>
      <c r="AK328" s="595"/>
      <c r="AL328" s="523"/>
      <c r="AM328" s="277"/>
      <c r="AN328" s="273"/>
      <c r="AO328" s="274"/>
      <c r="AP328" s="274"/>
      <c r="AQ328" s="274"/>
      <c r="AR328" s="274"/>
      <c r="AS328" s="274"/>
      <c r="AT328" s="274"/>
      <c r="AU328" s="274"/>
      <c r="AV328" s="274"/>
      <c r="AW328" s="274"/>
      <c r="AX328" s="277"/>
      <c r="AY328" s="277"/>
    </row>
    <row r="329" spans="1:51" s="44" customFormat="1" ht="12" customHeight="1">
      <c r="A329" s="299"/>
      <c r="B329" s="73"/>
      <c r="E329" s="64"/>
      <c r="H329" s="73"/>
      <c r="J329" s="64"/>
      <c r="K329" s="73"/>
      <c r="N329" s="776" t="s">
        <v>1137</v>
      </c>
      <c r="O329" s="777"/>
      <c r="P329" s="778"/>
      <c r="Q329" s="326" t="s">
        <v>49</v>
      </c>
      <c r="R329" s="44" t="s">
        <v>1138</v>
      </c>
      <c r="U329" s="44" t="s">
        <v>521</v>
      </c>
      <c r="V329" s="500" t="s">
        <v>49</v>
      </c>
      <c r="W329" s="777" t="s">
        <v>1139</v>
      </c>
      <c r="X329" s="777"/>
      <c r="Y329" s="500" t="s">
        <v>49</v>
      </c>
      <c r="Z329" s="837" t="s">
        <v>1140</v>
      </c>
      <c r="AA329" s="837"/>
      <c r="AB329" s="837"/>
      <c r="AC329" s="500" t="s">
        <v>49</v>
      </c>
      <c r="AD329" s="777" t="s">
        <v>10</v>
      </c>
      <c r="AE329" s="777"/>
      <c r="AF329" s="64" t="s">
        <v>2</v>
      </c>
      <c r="AG329" s="326" t="s">
        <v>49</v>
      </c>
      <c r="AH329" s="1265"/>
      <c r="AI329" s="1266"/>
      <c r="AK329" s="595"/>
      <c r="AL329" s="523"/>
      <c r="AM329" s="277"/>
      <c r="AN329" s="273"/>
      <c r="AO329" s="274"/>
      <c r="AP329" s="274"/>
      <c r="AQ329" s="274"/>
      <c r="AR329" s="274"/>
      <c r="AS329" s="274"/>
      <c r="AT329" s="274"/>
      <c r="AU329" s="274"/>
      <c r="AV329" s="274"/>
      <c r="AW329" s="274"/>
      <c r="AX329" s="277"/>
      <c r="AY329" s="277"/>
    </row>
    <row r="330" spans="1:51" s="44" customFormat="1" ht="12" customHeight="1">
      <c r="A330" s="299"/>
      <c r="B330" s="597"/>
      <c r="C330" s="597"/>
      <c r="D330" s="597"/>
      <c r="E330" s="598"/>
      <c r="F330" s="73"/>
      <c r="H330" s="73"/>
      <c r="J330" s="234"/>
      <c r="K330" s="232"/>
      <c r="L330" s="233"/>
      <c r="M330" s="233"/>
      <c r="N330" s="74"/>
      <c r="O330" s="75"/>
      <c r="P330" s="104"/>
      <c r="Q330" s="326" t="s">
        <v>49</v>
      </c>
      <c r="R330" s="44" t="s">
        <v>1141</v>
      </c>
      <c r="W330" s="235"/>
      <c r="X330" s="235"/>
      <c r="Z330" s="445"/>
      <c r="AA330" s="445"/>
      <c r="AB330" s="445"/>
      <c r="AC330" s="235"/>
      <c r="AD330" s="235"/>
      <c r="AE330" s="235"/>
      <c r="AF330" s="64"/>
      <c r="AG330" s="54"/>
      <c r="AI330" s="64"/>
      <c r="AK330" s="595"/>
      <c r="AL330" s="523"/>
      <c r="AM330" s="277"/>
      <c r="AN330" s="273"/>
      <c r="AO330" s="274"/>
      <c r="AP330" s="274"/>
      <c r="AQ330" s="274"/>
      <c r="AR330" s="274"/>
      <c r="AS330" s="274"/>
      <c r="AT330" s="274"/>
      <c r="AU330" s="274"/>
      <c r="AV330" s="274"/>
      <c r="AW330" s="274"/>
      <c r="AX330" s="277"/>
      <c r="AY330" s="277"/>
    </row>
    <row r="331" spans="1:51" s="44" customFormat="1" ht="12" customHeight="1">
      <c r="A331" s="299"/>
      <c r="B331" s="597"/>
      <c r="C331" s="597"/>
      <c r="D331" s="597"/>
      <c r="E331" s="598"/>
      <c r="F331" s="73"/>
      <c r="G331" s="233"/>
      <c r="H331" s="232"/>
      <c r="I331" s="233"/>
      <c r="J331" s="64"/>
      <c r="K331" s="259" t="s">
        <v>1142</v>
      </c>
      <c r="L331" s="60"/>
      <c r="M331" s="60"/>
      <c r="N331" s="73" t="s">
        <v>1142</v>
      </c>
      <c r="P331" s="64"/>
      <c r="Q331" s="352" t="s">
        <v>49</v>
      </c>
      <c r="R331" s="767" t="s">
        <v>480</v>
      </c>
      <c r="S331" s="767"/>
      <c r="T331" s="767"/>
      <c r="U331" s="767"/>
      <c r="V331" s="767"/>
      <c r="W331" s="767"/>
      <c r="X331" s="767"/>
      <c r="Y331" s="767"/>
      <c r="Z331" s="767"/>
      <c r="AA331" s="60"/>
      <c r="AB331" s="271"/>
      <c r="AC331" s="60"/>
      <c r="AD331" s="271"/>
      <c r="AE331" s="60"/>
      <c r="AF331" s="86"/>
      <c r="AG331" s="352" t="s">
        <v>49</v>
      </c>
      <c r="AH331" s="767" t="s">
        <v>481</v>
      </c>
      <c r="AI331" s="768"/>
      <c r="AK331" s="595"/>
      <c r="AL331" s="523"/>
      <c r="AM331" s="277"/>
      <c r="AN331" s="273"/>
      <c r="AO331" s="274"/>
      <c r="AP331" s="274"/>
      <c r="AQ331" s="274"/>
      <c r="AR331" s="274"/>
      <c r="AS331" s="274"/>
      <c r="AT331" s="274"/>
      <c r="AU331" s="274"/>
      <c r="AV331" s="274"/>
      <c r="AW331" s="274"/>
      <c r="AX331" s="277"/>
      <c r="AY331" s="277"/>
    </row>
    <row r="332" spans="1:51" s="44" customFormat="1" ht="12" customHeight="1">
      <c r="A332" s="299"/>
      <c r="B332" s="597"/>
      <c r="C332" s="597"/>
      <c r="D332" s="597"/>
      <c r="E332" s="598"/>
      <c r="F332" s="73"/>
      <c r="H332" s="73"/>
      <c r="J332" s="64"/>
      <c r="K332" s="73" t="s">
        <v>1143</v>
      </c>
      <c r="N332" s="73" t="s">
        <v>1144</v>
      </c>
      <c r="P332" s="64"/>
      <c r="Q332" s="350" t="s">
        <v>49</v>
      </c>
      <c r="R332" s="836" t="s">
        <v>484</v>
      </c>
      <c r="S332" s="836"/>
      <c r="T332" s="836"/>
      <c r="U332" s="836"/>
      <c r="V332" s="836"/>
      <c r="W332" s="836"/>
      <c r="X332" s="836"/>
      <c r="Y332" s="836"/>
      <c r="Z332" s="836"/>
      <c r="AA332" s="47"/>
      <c r="AB332" s="138"/>
      <c r="AC332" s="47"/>
      <c r="AD332" s="138"/>
      <c r="AE332" s="47"/>
      <c r="AF332" s="65"/>
      <c r="AG332" s="326" t="s">
        <v>49</v>
      </c>
      <c r="AH332" s="1265"/>
      <c r="AI332" s="1266"/>
      <c r="AK332" s="595"/>
      <c r="AL332" s="523"/>
      <c r="AM332" s="277"/>
      <c r="AN332" s="273"/>
      <c r="AO332" s="274"/>
      <c r="AP332" s="274"/>
      <c r="AQ332" s="274"/>
      <c r="AR332" s="274"/>
      <c r="AS332" s="274"/>
      <c r="AT332" s="274"/>
      <c r="AU332" s="274"/>
      <c r="AV332" s="274"/>
      <c r="AW332" s="274"/>
      <c r="AX332" s="277"/>
      <c r="AY332" s="277"/>
    </row>
    <row r="333" spans="1:51" s="44" customFormat="1" ht="12" customHeight="1">
      <c r="A333" s="299"/>
      <c r="B333" s="597"/>
      <c r="C333" s="597"/>
      <c r="D333" s="597"/>
      <c r="E333" s="598"/>
      <c r="F333" s="73"/>
      <c r="H333" s="73"/>
      <c r="J333" s="234"/>
      <c r="K333" s="250"/>
      <c r="L333" s="251"/>
      <c r="M333" s="251"/>
      <c r="N333" s="74" t="s">
        <v>448</v>
      </c>
      <c r="O333" s="75"/>
      <c r="P333" s="104"/>
      <c r="Q333" s="107"/>
      <c r="R333" s="75" t="s">
        <v>485</v>
      </c>
      <c r="S333" s="75"/>
      <c r="T333" s="75"/>
      <c r="U333" s="75"/>
      <c r="V333" s="75"/>
      <c r="W333" s="75"/>
      <c r="X333" s="75" t="s">
        <v>99</v>
      </c>
      <c r="Y333" s="339" t="s">
        <v>49</v>
      </c>
      <c r="Z333" s="75" t="s">
        <v>51</v>
      </c>
      <c r="AA333" s="75" t="s">
        <v>185</v>
      </c>
      <c r="AB333" s="142"/>
      <c r="AC333" s="75"/>
      <c r="AD333" s="142"/>
      <c r="AE333" s="75"/>
      <c r="AF333" s="104"/>
      <c r="AG333" s="326" t="s">
        <v>49</v>
      </c>
      <c r="AH333" s="966"/>
      <c r="AI333" s="1022"/>
      <c r="AK333" s="595"/>
      <c r="AL333" s="523"/>
      <c r="AM333" s="277"/>
      <c r="AN333" s="273"/>
      <c r="AO333" s="274"/>
      <c r="AP333" s="274"/>
      <c r="AQ333" s="274"/>
      <c r="AR333" s="274"/>
      <c r="AS333" s="274"/>
      <c r="AT333" s="274"/>
      <c r="AU333" s="274"/>
      <c r="AV333" s="274"/>
      <c r="AW333" s="274"/>
      <c r="AX333" s="277"/>
      <c r="AY333" s="277"/>
    </row>
    <row r="334" spans="1:51" s="44" customFormat="1" ht="12" customHeight="1">
      <c r="A334" s="299"/>
      <c r="B334" s="73"/>
      <c r="E334" s="64"/>
      <c r="F334" s="73"/>
      <c r="H334" s="73"/>
      <c r="J334" s="64"/>
      <c r="K334" s="59" t="s">
        <v>486</v>
      </c>
      <c r="L334" s="60"/>
      <c r="M334" s="60"/>
      <c r="N334" s="60"/>
      <c r="O334" s="60"/>
      <c r="P334" s="86"/>
      <c r="Q334" s="349" t="s">
        <v>49</v>
      </c>
      <c r="R334" s="767" t="s">
        <v>1145</v>
      </c>
      <c r="S334" s="767"/>
      <c r="T334" s="767"/>
      <c r="U334" s="767"/>
      <c r="V334" s="767"/>
      <c r="W334" s="767"/>
      <c r="X334" s="767"/>
      <c r="Y334" s="767"/>
      <c r="Z334" s="767"/>
      <c r="AA334" s="767"/>
      <c r="AB334" s="767"/>
      <c r="AC334" s="767"/>
      <c r="AD334" s="767"/>
      <c r="AE334" s="767"/>
      <c r="AF334" s="768"/>
      <c r="AG334" s="352" t="s">
        <v>49</v>
      </c>
      <c r="AH334" s="767" t="s">
        <v>333</v>
      </c>
      <c r="AI334" s="768"/>
      <c r="AJ334" s="5"/>
      <c r="AK334" s="120"/>
      <c r="AL334" s="523"/>
      <c r="AM334" s="277"/>
      <c r="AN334" s="273"/>
      <c r="AO334" s="274"/>
      <c r="AP334" s="274"/>
      <c r="AQ334" s="274"/>
      <c r="AR334" s="274"/>
      <c r="AS334" s="274"/>
      <c r="AT334" s="274"/>
      <c r="AU334" s="274"/>
      <c r="AV334" s="274"/>
      <c r="AW334" s="274"/>
      <c r="AX334" s="277"/>
      <c r="AY334" s="277"/>
    </row>
    <row r="335" spans="1:51" s="44" customFormat="1" ht="12" customHeight="1" thickBot="1">
      <c r="A335" s="608"/>
      <c r="B335" s="91"/>
      <c r="C335" s="96"/>
      <c r="D335" s="96"/>
      <c r="E335" s="92"/>
      <c r="F335" s="91"/>
      <c r="G335" s="96"/>
      <c r="H335" s="91"/>
      <c r="I335" s="96"/>
      <c r="J335" s="92"/>
      <c r="K335" s="91"/>
      <c r="L335" s="96"/>
      <c r="M335" s="96"/>
      <c r="N335" s="96"/>
      <c r="O335" s="96"/>
      <c r="P335" s="92"/>
      <c r="Q335" s="96"/>
      <c r="R335" s="96"/>
      <c r="S335" s="96"/>
      <c r="T335" s="96"/>
      <c r="U335" s="96"/>
      <c r="V335" s="96"/>
      <c r="W335" s="96"/>
      <c r="X335" s="96"/>
      <c r="Y335" s="96"/>
      <c r="Z335" s="96"/>
      <c r="AA335" s="96"/>
      <c r="AB335" s="96"/>
      <c r="AC335" s="96"/>
      <c r="AD335" s="96"/>
      <c r="AE335" s="96"/>
      <c r="AF335" s="96"/>
      <c r="AG335" s="342" t="s">
        <v>49</v>
      </c>
      <c r="AH335" s="994" t="s">
        <v>425</v>
      </c>
      <c r="AI335" s="995"/>
      <c r="AJ335" s="36"/>
      <c r="AK335" s="143"/>
      <c r="AL335" s="523"/>
      <c r="AM335" s="277"/>
      <c r="AN335" s="273"/>
      <c r="AO335" s="274"/>
      <c r="AP335" s="274"/>
      <c r="AQ335" s="274"/>
      <c r="AR335" s="274"/>
      <c r="AS335" s="274"/>
      <c r="AT335" s="274"/>
      <c r="AU335" s="274"/>
      <c r="AV335" s="274"/>
      <c r="AW335" s="274"/>
      <c r="AX335" s="277"/>
      <c r="AY335" s="277"/>
    </row>
    <row r="336" spans="1:51" s="44" customFormat="1" ht="12" customHeight="1">
      <c r="A336" s="879" t="s">
        <v>489</v>
      </c>
      <c r="B336" s="114" t="s">
        <v>490</v>
      </c>
      <c r="C336" s="115"/>
      <c r="D336" s="115"/>
      <c r="E336" s="116"/>
      <c r="F336" s="115" t="s">
        <v>238</v>
      </c>
      <c r="G336" s="115"/>
      <c r="H336" s="114"/>
      <c r="I336" s="115"/>
      <c r="J336" s="116"/>
      <c r="K336" s="882" t="s">
        <v>998</v>
      </c>
      <c r="L336" s="883"/>
      <c r="M336" s="883"/>
      <c r="N336" s="883"/>
      <c r="O336" s="883"/>
      <c r="P336" s="884"/>
      <c r="Q336" s="469" t="s">
        <v>49</v>
      </c>
      <c r="R336" s="467" t="s">
        <v>995</v>
      </c>
      <c r="S336" s="29"/>
      <c r="T336" s="29"/>
      <c r="U336" s="29"/>
      <c r="V336" s="29"/>
      <c r="W336" s="29"/>
      <c r="X336" s="29"/>
      <c r="Y336" s="29"/>
      <c r="Z336" s="29"/>
      <c r="AA336" s="29"/>
      <c r="AB336" s="29"/>
      <c r="AC336" s="29"/>
      <c r="AD336" s="29"/>
      <c r="AE336" s="29"/>
      <c r="AF336" s="468"/>
      <c r="AG336" s="464"/>
      <c r="AH336" s="465"/>
      <c r="AI336" s="466"/>
      <c r="AJ336" s="470"/>
      <c r="AK336" s="117"/>
    </row>
    <row r="337" spans="1:44" s="44" customFormat="1" ht="12" customHeight="1">
      <c r="A337" s="880"/>
      <c r="B337" s="73" t="s">
        <v>493</v>
      </c>
      <c r="E337" s="64"/>
      <c r="F337" s="326" t="s">
        <v>49</v>
      </c>
      <c r="G337" s="248">
        <v>3</v>
      </c>
      <c r="H337" s="326" t="s">
        <v>49</v>
      </c>
      <c r="I337" s="44" t="s">
        <v>219</v>
      </c>
      <c r="J337" s="64"/>
      <c r="K337" s="44" t="s">
        <v>491</v>
      </c>
      <c r="N337" s="776" t="s">
        <v>466</v>
      </c>
      <c r="O337" s="777"/>
      <c r="P337" s="778"/>
      <c r="Q337" s="338" t="s">
        <v>49</v>
      </c>
      <c r="R337" s="777" t="s">
        <v>492</v>
      </c>
      <c r="S337" s="777"/>
      <c r="T337" s="777"/>
      <c r="U337" s="777"/>
      <c r="V337" s="777"/>
      <c r="W337" s="777"/>
      <c r="X337" s="777"/>
      <c r="Y337" s="777"/>
      <c r="Z337" s="777"/>
      <c r="AA337" s="777"/>
      <c r="AB337" s="777"/>
      <c r="AC337" s="777"/>
      <c r="AD337" s="777"/>
      <c r="AE337" s="777"/>
      <c r="AF337" s="778"/>
      <c r="AG337" s="326" t="s">
        <v>49</v>
      </c>
      <c r="AH337" s="777" t="s">
        <v>341</v>
      </c>
      <c r="AI337" s="778"/>
      <c r="AJ337" s="5"/>
      <c r="AK337" s="120"/>
    </row>
    <row r="338" spans="1:44" s="44" customFormat="1" ht="12" customHeight="1">
      <c r="A338" s="880"/>
      <c r="B338" s="73" t="s">
        <v>495</v>
      </c>
      <c r="E338" s="64"/>
      <c r="F338" s="326" t="s">
        <v>49</v>
      </c>
      <c r="G338" s="248">
        <v>2</v>
      </c>
      <c r="H338" s="326" t="s">
        <v>49</v>
      </c>
      <c r="I338" s="44" t="s">
        <v>252</v>
      </c>
      <c r="J338" s="64"/>
      <c r="N338" s="1028" t="s">
        <v>494</v>
      </c>
      <c r="O338" s="966"/>
      <c r="P338" s="1022"/>
      <c r="AG338" s="326" t="s">
        <v>49</v>
      </c>
      <c r="AH338" s="777"/>
      <c r="AI338" s="778"/>
      <c r="AJ338" s="5"/>
      <c r="AK338" s="120"/>
    </row>
    <row r="339" spans="1:44" s="44" customFormat="1" ht="12" customHeight="1">
      <c r="A339" s="880"/>
      <c r="B339" s="747" t="s">
        <v>500</v>
      </c>
      <c r="C339" s="748"/>
      <c r="D339" s="748"/>
      <c r="E339" s="749"/>
      <c r="F339" s="326" t="s">
        <v>49</v>
      </c>
      <c r="G339" s="248">
        <v>1</v>
      </c>
      <c r="H339" s="326" t="s">
        <v>49</v>
      </c>
      <c r="I339" s="44" t="s">
        <v>220</v>
      </c>
      <c r="J339" s="64"/>
      <c r="K339" s="59" t="s">
        <v>496</v>
      </c>
      <c r="L339" s="60"/>
      <c r="M339" s="60"/>
      <c r="N339" s="865" t="s">
        <v>497</v>
      </c>
      <c r="O339" s="767"/>
      <c r="P339" s="768"/>
      <c r="Q339" s="270" t="s">
        <v>318</v>
      </c>
      <c r="R339" s="60" t="s">
        <v>498</v>
      </c>
      <c r="S339" s="60"/>
      <c r="T339" s="11"/>
      <c r="U339" s="60"/>
      <c r="V339" s="60"/>
      <c r="W339" s="60"/>
      <c r="X339" s="60"/>
      <c r="Y339" s="60"/>
      <c r="Z339" s="60"/>
      <c r="AA339" s="60"/>
      <c r="AB339" s="60"/>
      <c r="AC339" s="60"/>
      <c r="AD339" s="60"/>
      <c r="AE339" s="60"/>
      <c r="AF339" s="60"/>
      <c r="AG339" s="352" t="s">
        <v>49</v>
      </c>
      <c r="AH339" s="767" t="s">
        <v>499</v>
      </c>
      <c r="AI339" s="768"/>
      <c r="AJ339" s="11"/>
      <c r="AK339" s="132"/>
    </row>
    <row r="340" spans="1:44" s="44" customFormat="1" ht="12" customHeight="1">
      <c r="A340" s="880"/>
      <c r="B340" s="73"/>
      <c r="E340" s="64"/>
      <c r="H340" s="326" t="s">
        <v>49</v>
      </c>
      <c r="I340" s="44" t="s">
        <v>221</v>
      </c>
      <c r="J340" s="64"/>
      <c r="K340" s="74" t="s">
        <v>501</v>
      </c>
      <c r="L340" s="75"/>
      <c r="M340" s="75"/>
      <c r="N340" s="1019" t="s">
        <v>502</v>
      </c>
      <c r="O340" s="780"/>
      <c r="P340" s="781"/>
      <c r="Q340" s="75" t="s">
        <v>99</v>
      </c>
      <c r="R340" s="339" t="s">
        <v>49</v>
      </c>
      <c r="S340" s="75" t="s">
        <v>1</v>
      </c>
      <c r="T340" s="20"/>
      <c r="U340" s="339" t="s">
        <v>49</v>
      </c>
      <c r="V340" s="144" t="s">
        <v>503</v>
      </c>
      <c r="W340" s="20"/>
      <c r="X340" s="75"/>
      <c r="Y340" s="75"/>
      <c r="Z340" s="75"/>
      <c r="AA340" s="75"/>
      <c r="AB340" s="339" t="s">
        <v>49</v>
      </c>
      <c r="AC340" s="966" t="s">
        <v>456</v>
      </c>
      <c r="AD340" s="966"/>
      <c r="AE340" s="966"/>
      <c r="AF340" s="1022"/>
      <c r="AG340" s="327" t="s">
        <v>49</v>
      </c>
      <c r="AH340" s="777"/>
      <c r="AI340" s="778"/>
      <c r="AJ340" s="20"/>
      <c r="AK340" s="133"/>
    </row>
    <row r="341" spans="1:44" s="44" customFormat="1" ht="12" customHeight="1">
      <c r="A341" s="880"/>
      <c r="B341" s="73"/>
      <c r="E341" s="64"/>
      <c r="H341" s="73"/>
      <c r="J341" s="64"/>
      <c r="K341" s="44" t="s">
        <v>504</v>
      </c>
      <c r="N341" s="776" t="s">
        <v>505</v>
      </c>
      <c r="O341" s="777"/>
      <c r="P341" s="778"/>
      <c r="Q341" s="338" t="s">
        <v>49</v>
      </c>
      <c r="R341" s="44" t="s">
        <v>506</v>
      </c>
      <c r="T341" s="5"/>
      <c r="AG341" s="352" t="s">
        <v>49</v>
      </c>
      <c r="AH341" s="767" t="s">
        <v>333</v>
      </c>
      <c r="AI341" s="768"/>
      <c r="AJ341" s="5"/>
      <c r="AK341" s="120"/>
    </row>
    <row r="342" spans="1:44" s="44" customFormat="1" ht="12" customHeight="1">
      <c r="A342" s="880"/>
      <c r="B342" s="73"/>
      <c r="E342" s="64"/>
      <c r="H342" s="73"/>
      <c r="J342" s="64"/>
      <c r="K342" s="44" t="s">
        <v>507</v>
      </c>
      <c r="N342" s="941" t="s">
        <v>508</v>
      </c>
      <c r="O342" s="942"/>
      <c r="P342" s="943"/>
      <c r="Q342" s="354" t="s">
        <v>49</v>
      </c>
      <c r="R342" s="145" t="s">
        <v>509</v>
      </c>
      <c r="S342" s="145"/>
      <c r="T342" s="146"/>
      <c r="U342" s="145"/>
      <c r="V342" s="145"/>
      <c r="W342" s="145"/>
      <c r="X342" s="145"/>
      <c r="Y342" s="145"/>
      <c r="Z342" s="145"/>
      <c r="AA342" s="145"/>
      <c r="AB342" s="145"/>
      <c r="AC342" s="145"/>
      <c r="AD342" s="145"/>
      <c r="AE342" s="145"/>
      <c r="AF342" s="147"/>
      <c r="AG342" s="327" t="s">
        <v>49</v>
      </c>
      <c r="AH342" s="777"/>
      <c r="AI342" s="778"/>
      <c r="AJ342" s="5"/>
      <c r="AK342" s="120"/>
    </row>
    <row r="343" spans="1:44" s="44" customFormat="1" ht="12" customHeight="1">
      <c r="A343" s="880"/>
      <c r="B343" s="73"/>
      <c r="E343" s="64"/>
      <c r="H343" s="73"/>
      <c r="J343" s="64"/>
      <c r="K343" s="59" t="s">
        <v>510</v>
      </c>
      <c r="L343" s="60"/>
      <c r="M343" s="60"/>
      <c r="N343" s="865" t="s">
        <v>504</v>
      </c>
      <c r="O343" s="767"/>
      <c r="P343" s="768"/>
      <c r="Q343" s="349" t="s">
        <v>49</v>
      </c>
      <c r="R343" s="60" t="s">
        <v>511</v>
      </c>
      <c r="S343" s="60"/>
      <c r="T343" s="11"/>
      <c r="U343" s="60"/>
      <c r="V343" s="60"/>
      <c r="W343" s="60"/>
      <c r="X343" s="60"/>
      <c r="Y343" s="60"/>
      <c r="Z343" s="60"/>
      <c r="AA343" s="60"/>
      <c r="AB343" s="60"/>
      <c r="AC343" s="60"/>
      <c r="AD343" s="60"/>
      <c r="AE343" s="60"/>
      <c r="AF343" s="60"/>
      <c r="AG343" s="352" t="s">
        <v>49</v>
      </c>
      <c r="AH343" s="767" t="s">
        <v>341</v>
      </c>
      <c r="AI343" s="768"/>
      <c r="AJ343" s="11"/>
      <c r="AK343" s="132"/>
    </row>
    <row r="344" spans="1:44" s="44" customFormat="1" ht="12" customHeight="1">
      <c r="A344" s="880"/>
      <c r="B344" s="73"/>
      <c r="E344" s="64"/>
      <c r="H344" s="73"/>
      <c r="J344" s="64"/>
      <c r="K344" s="74" t="s">
        <v>501</v>
      </c>
      <c r="L344" s="75"/>
      <c r="M344" s="75"/>
      <c r="N344" s="1019" t="s">
        <v>512</v>
      </c>
      <c r="O344" s="780"/>
      <c r="P344" s="781"/>
      <c r="Q344" s="75"/>
      <c r="R344" s="75"/>
      <c r="S344" s="75"/>
      <c r="T344" s="20"/>
      <c r="U344" s="75"/>
      <c r="V344" s="75"/>
      <c r="W344" s="75"/>
      <c r="X344" s="75"/>
      <c r="Y344" s="75"/>
      <c r="Z344" s="75"/>
      <c r="AA344" s="75"/>
      <c r="AB344" s="75"/>
      <c r="AC344" s="75"/>
      <c r="AD344" s="75"/>
      <c r="AE344" s="75"/>
      <c r="AF344" s="75"/>
      <c r="AG344" s="327" t="s">
        <v>49</v>
      </c>
      <c r="AH344" s="777"/>
      <c r="AI344" s="778"/>
      <c r="AJ344" s="20"/>
      <c r="AK344" s="133"/>
    </row>
    <row r="345" spans="1:44" s="44" customFormat="1" ht="12" customHeight="1">
      <c r="A345" s="880"/>
      <c r="B345" s="73"/>
      <c r="E345" s="64"/>
      <c r="H345" s="73"/>
      <c r="J345" s="64"/>
      <c r="K345" s="44" t="s">
        <v>513</v>
      </c>
      <c r="N345" s="776" t="s">
        <v>514</v>
      </c>
      <c r="O345" s="777"/>
      <c r="P345" s="778"/>
      <c r="Q345" s="349" t="s">
        <v>49</v>
      </c>
      <c r="R345" s="44" t="s">
        <v>515</v>
      </c>
      <c r="T345" s="5"/>
      <c r="AG345" s="352" t="s">
        <v>49</v>
      </c>
      <c r="AH345" s="767" t="s">
        <v>341</v>
      </c>
      <c r="AI345" s="768"/>
      <c r="AJ345" s="5"/>
      <c r="AK345" s="120"/>
    </row>
    <row r="346" spans="1:44" s="44" customFormat="1" ht="12.95" customHeight="1" thickBot="1">
      <c r="A346" s="881"/>
      <c r="B346" s="91"/>
      <c r="C346" s="96"/>
      <c r="D346" s="96"/>
      <c r="E346" s="92"/>
      <c r="F346" s="96"/>
      <c r="G346" s="96"/>
      <c r="H346" s="91"/>
      <c r="I346" s="96"/>
      <c r="J346" s="92"/>
      <c r="K346" s="96" t="s">
        <v>516</v>
      </c>
      <c r="L346" s="96"/>
      <c r="M346" s="96"/>
      <c r="N346" s="1023" t="s">
        <v>517</v>
      </c>
      <c r="O346" s="994"/>
      <c r="P346" s="995"/>
      <c r="Q346" s="96"/>
      <c r="R346" s="96"/>
      <c r="S346" s="96"/>
      <c r="T346" s="96"/>
      <c r="U346" s="96"/>
      <c r="V346" s="96"/>
      <c r="W346" s="96"/>
      <c r="X346" s="96"/>
      <c r="Y346" s="96"/>
      <c r="Z346" s="96"/>
      <c r="AA346" s="96"/>
      <c r="AB346" s="96"/>
      <c r="AC346" s="96"/>
      <c r="AD346" s="96"/>
      <c r="AE346" s="96"/>
      <c r="AF346" s="96"/>
      <c r="AG346" s="342" t="s">
        <v>49</v>
      </c>
      <c r="AH346" s="947"/>
      <c r="AI346" s="1024"/>
      <c r="AJ346" s="96"/>
      <c r="AK346" s="143"/>
    </row>
    <row r="347" spans="1:44" s="44" customFormat="1" ht="12" customHeight="1">
      <c r="A347" s="44" t="s">
        <v>395</v>
      </c>
      <c r="AN347" s="273" t="s">
        <v>929</v>
      </c>
      <c r="AO347" s="274"/>
      <c r="AP347" s="274"/>
      <c r="AR347" s="296" t="str">
        <f>IF(OR(AQ363=7,AQ363=6),"等級7・6_b",IF(OR(AQ363=5,AQ363=4),"等級5・4_b",""))</f>
        <v/>
      </c>
    </row>
    <row r="348" spans="1:44" s="44" customFormat="1" ht="12" customHeight="1" thickBot="1">
      <c r="A348" s="41" t="s">
        <v>413</v>
      </c>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253" t="s">
        <v>523</v>
      </c>
      <c r="AN348" s="294">
        <f>IF(AND(AN352&gt;=1,AN352&lt;=7),1,0)</f>
        <v>1</v>
      </c>
      <c r="AO348" s="274"/>
      <c r="AP348" s="274"/>
      <c r="AR348" s="296" t="str">
        <f>IF(OR(AQ363=7,AQ363=6),"等級7・6_t",IF(OR(AQ363=5,AQ363=4),"等級5・4_t",""))</f>
        <v/>
      </c>
    </row>
    <row r="349" spans="1:44" s="44" customFormat="1" ht="12" customHeight="1">
      <c r="A349" s="148"/>
      <c r="B349" s="801" t="s">
        <v>518</v>
      </c>
      <c r="C349" s="802"/>
      <c r="D349" s="802"/>
      <c r="E349" s="803"/>
      <c r="F349" s="807" t="s">
        <v>228</v>
      </c>
      <c r="G349" s="808"/>
      <c r="H349" s="802" t="s">
        <v>229</v>
      </c>
      <c r="I349" s="802"/>
      <c r="J349" s="802"/>
      <c r="K349" s="811" t="s">
        <v>230</v>
      </c>
      <c r="L349" s="812"/>
      <c r="M349" s="813"/>
      <c r="N349" s="390" t="s">
        <v>231</v>
      </c>
      <c r="O349" s="391"/>
      <c r="P349" s="391"/>
      <c r="Q349" s="391"/>
      <c r="R349" s="391"/>
      <c r="S349" s="391"/>
      <c r="T349" s="391"/>
      <c r="U349" s="391"/>
      <c r="V349" s="391"/>
      <c r="W349" s="391"/>
      <c r="X349" s="391"/>
      <c r="Y349" s="391"/>
      <c r="Z349" s="391"/>
      <c r="AA349" s="391"/>
      <c r="AB349" s="391"/>
      <c r="AC349" s="391"/>
      <c r="AD349" s="391"/>
      <c r="AE349" s="391"/>
      <c r="AF349" s="391"/>
      <c r="AG349" s="391"/>
      <c r="AH349" s="391"/>
      <c r="AI349" s="392"/>
      <c r="AJ349" s="984" t="s">
        <v>232</v>
      </c>
      <c r="AK349" s="985"/>
      <c r="AN349" s="273" t="s">
        <v>930</v>
      </c>
      <c r="AO349" s="277"/>
      <c r="AP349" s="277"/>
      <c r="AR349" s="274" t="s">
        <v>938</v>
      </c>
    </row>
    <row r="350" spans="1:44" s="44" customFormat="1" ht="12" customHeight="1" thickBot="1">
      <c r="A350" s="149"/>
      <c r="B350" s="804" t="s">
        <v>519</v>
      </c>
      <c r="C350" s="805"/>
      <c r="D350" s="805"/>
      <c r="E350" s="806"/>
      <c r="F350" s="809"/>
      <c r="G350" s="810"/>
      <c r="H350" s="805"/>
      <c r="I350" s="805"/>
      <c r="J350" s="805"/>
      <c r="K350" s="814"/>
      <c r="L350" s="800"/>
      <c r="M350" s="815"/>
      <c r="N350" s="765" t="s">
        <v>233</v>
      </c>
      <c r="O350" s="765"/>
      <c r="P350" s="765"/>
      <c r="Q350" s="764" t="s">
        <v>234</v>
      </c>
      <c r="R350" s="765"/>
      <c r="S350" s="765"/>
      <c r="T350" s="765"/>
      <c r="U350" s="765"/>
      <c r="V350" s="765"/>
      <c r="W350" s="765"/>
      <c r="X350" s="765"/>
      <c r="Y350" s="765"/>
      <c r="Z350" s="765"/>
      <c r="AA350" s="765"/>
      <c r="AB350" s="765"/>
      <c r="AC350" s="765"/>
      <c r="AD350" s="765"/>
      <c r="AE350" s="765"/>
      <c r="AF350" s="766"/>
      <c r="AG350" s="820" t="s">
        <v>235</v>
      </c>
      <c r="AH350" s="820"/>
      <c r="AI350" s="820"/>
      <c r="AJ350" s="986"/>
      <c r="AK350" s="987"/>
      <c r="AN350" s="294">
        <f>IF(AND(AN352&gt;=5,AN352&lt;=8),1,0)</f>
        <v>0</v>
      </c>
      <c r="AO350" s="277"/>
      <c r="AP350" s="277"/>
      <c r="AR350" s="274" t="s">
        <v>933</v>
      </c>
    </row>
    <row r="351" spans="1:44" s="44" customFormat="1" ht="12" customHeight="1">
      <c r="A351" s="380" t="s">
        <v>524</v>
      </c>
      <c r="B351" s="114" t="s">
        <v>525</v>
      </c>
      <c r="C351" s="115"/>
      <c r="D351" s="115"/>
      <c r="E351" s="116"/>
      <c r="F351" s="115" t="s">
        <v>238</v>
      </c>
      <c r="G351" s="115"/>
      <c r="H351" s="114"/>
      <c r="I351" s="115"/>
      <c r="J351" s="116"/>
      <c r="K351" s="882" t="s">
        <v>998</v>
      </c>
      <c r="L351" s="883"/>
      <c r="M351" s="883"/>
      <c r="N351" s="883"/>
      <c r="O351" s="883"/>
      <c r="P351" s="884"/>
      <c r="Q351" s="469" t="s">
        <v>49</v>
      </c>
      <c r="R351" s="467" t="s">
        <v>995</v>
      </c>
      <c r="S351" s="29"/>
      <c r="T351" s="29"/>
      <c r="U351" s="29"/>
      <c r="V351" s="29"/>
      <c r="W351" s="29"/>
      <c r="X351" s="29"/>
      <c r="Y351" s="29"/>
      <c r="Z351" s="29"/>
      <c r="AA351" s="29"/>
      <c r="AB351" s="29"/>
      <c r="AC351" s="29"/>
      <c r="AD351" s="29"/>
      <c r="AE351" s="29"/>
      <c r="AF351" s="468"/>
      <c r="AG351" s="464"/>
      <c r="AH351" s="465"/>
      <c r="AI351" s="466"/>
      <c r="AJ351" s="470"/>
      <c r="AK351" s="117"/>
      <c r="AN351" s="273" t="s">
        <v>6</v>
      </c>
      <c r="AO351" s="277"/>
      <c r="AP351" s="277"/>
      <c r="AR351" s="274" t="s">
        <v>399</v>
      </c>
    </row>
    <row r="352" spans="1:44" s="44" customFormat="1" ht="12" customHeight="1">
      <c r="A352" s="299"/>
      <c r="B352" s="73" t="s">
        <v>526</v>
      </c>
      <c r="E352" s="64"/>
      <c r="F352" s="326" t="s">
        <v>49</v>
      </c>
      <c r="G352" s="248">
        <v>7</v>
      </c>
      <c r="H352" s="326" t="s">
        <v>49</v>
      </c>
      <c r="I352" s="44" t="s">
        <v>219</v>
      </c>
      <c r="J352" s="64"/>
      <c r="K352" s="776" t="s">
        <v>949</v>
      </c>
      <c r="L352" s="777"/>
      <c r="M352" s="777"/>
      <c r="N352" s="777"/>
      <c r="O352" s="777"/>
      <c r="P352" s="778"/>
      <c r="Q352" s="326" t="s">
        <v>49</v>
      </c>
      <c r="R352" s="44" t="s">
        <v>950</v>
      </c>
      <c r="AB352" s="237"/>
      <c r="AC352" s="237"/>
      <c r="AD352" s="237"/>
      <c r="AE352" s="237"/>
      <c r="AF352" s="272"/>
      <c r="AG352" s="73"/>
      <c r="AI352" s="64"/>
      <c r="AJ352" s="73"/>
      <c r="AK352" s="120"/>
      <c r="AN352" s="294">
        <f>C355</f>
        <v>4</v>
      </c>
      <c r="AO352" s="277"/>
      <c r="AP352" s="277"/>
      <c r="AR352" s="274" t="s">
        <v>400</v>
      </c>
    </row>
    <row r="353" spans="1:44" s="44" customFormat="1" ht="12" customHeight="1">
      <c r="A353" s="299"/>
      <c r="B353" s="73"/>
      <c r="E353" s="64"/>
      <c r="F353" s="326" t="s">
        <v>49</v>
      </c>
      <c r="G353" s="248">
        <v>6</v>
      </c>
      <c r="H353" s="326" t="s">
        <v>49</v>
      </c>
      <c r="I353" s="44" t="s">
        <v>252</v>
      </c>
      <c r="J353" s="64"/>
      <c r="Q353" s="356" t="s">
        <v>49</v>
      </c>
      <c r="R353" s="145" t="s">
        <v>951</v>
      </c>
      <c r="S353" s="381"/>
      <c r="T353" s="145"/>
      <c r="U353" s="145"/>
      <c r="V353" s="145"/>
      <c r="W353" s="145"/>
      <c r="X353" s="145"/>
      <c r="Y353" s="145"/>
      <c r="Z353" s="159"/>
      <c r="AA353" s="159"/>
      <c r="AB353" s="159"/>
      <c r="AC353" s="159"/>
      <c r="AD353" s="159"/>
      <c r="AE353" s="159"/>
      <c r="AF353" s="382"/>
      <c r="AG353" s="74"/>
      <c r="AH353" s="75"/>
      <c r="AI353" s="104"/>
      <c r="AJ353" s="73"/>
      <c r="AK353" s="120"/>
      <c r="AN353" s="7" t="s">
        <v>931</v>
      </c>
      <c r="AO353" s="277"/>
      <c r="AP353" s="7" t="s">
        <v>932</v>
      </c>
      <c r="AR353" s="274" t="s">
        <v>401</v>
      </c>
    </row>
    <row r="354" spans="1:44" s="44" customFormat="1" ht="12" customHeight="1">
      <c r="A354" s="299"/>
      <c r="B354" s="73" t="s">
        <v>529</v>
      </c>
      <c r="E354" s="64"/>
      <c r="F354" s="326" t="s">
        <v>49</v>
      </c>
      <c r="G354" s="248">
        <v>5</v>
      </c>
      <c r="H354" s="326" t="s">
        <v>49</v>
      </c>
      <c r="I354" s="44" t="s">
        <v>220</v>
      </c>
      <c r="J354" s="64"/>
      <c r="K354" s="839" t="s">
        <v>952</v>
      </c>
      <c r="L354" s="840"/>
      <c r="M354" s="851"/>
      <c r="N354" s="59" t="s">
        <v>531</v>
      </c>
      <c r="O354" s="60"/>
      <c r="P354" s="86"/>
      <c r="Q354" s="352" t="s">
        <v>49</v>
      </c>
      <c r="R354" s="60" t="s">
        <v>532</v>
      </c>
      <c r="S354" s="60"/>
      <c r="T354" s="60"/>
      <c r="U354" s="60"/>
      <c r="V354" s="60"/>
      <c r="W354" s="60"/>
      <c r="X354" s="60"/>
      <c r="Y354" s="60"/>
      <c r="Z354" s="60"/>
      <c r="AA354" s="60"/>
      <c r="AB354" s="60"/>
      <c r="AC354" s="60"/>
      <c r="AD354" s="60"/>
      <c r="AE354" s="60"/>
      <c r="AF354" s="86"/>
      <c r="AG354" s="326" t="s">
        <v>49</v>
      </c>
      <c r="AH354" s="748" t="s">
        <v>333</v>
      </c>
      <c r="AI354" s="749"/>
      <c r="AJ354" s="73"/>
      <c r="AK354" s="120"/>
      <c r="AN354" s="295">
        <f>IF(AND(AN352=8,AQ363=6),1,IF(AND(AQ363=7,AN352&gt;=5,AN352&lt;=7),1,0))</f>
        <v>0</v>
      </c>
      <c r="AO354" s="277"/>
      <c r="AP354" s="295">
        <f>IF(AND(AN352&lt;&gt;8,AQ363=7),1,0)</f>
        <v>0</v>
      </c>
      <c r="AR354" s="274" t="s">
        <v>402</v>
      </c>
    </row>
    <row r="355" spans="1:44" s="44" customFormat="1" ht="12" customHeight="1">
      <c r="A355" s="299"/>
      <c r="B355" s="73" t="s">
        <v>99</v>
      </c>
      <c r="C355" s="337">
        <v>4</v>
      </c>
      <c r="D355" s="44" t="s">
        <v>530</v>
      </c>
      <c r="E355" s="64"/>
      <c r="F355" s="326" t="s">
        <v>49</v>
      </c>
      <c r="G355" s="248">
        <v>4</v>
      </c>
      <c r="H355" s="326" t="s">
        <v>49</v>
      </c>
      <c r="I355" s="44" t="s">
        <v>221</v>
      </c>
      <c r="J355" s="64"/>
      <c r="K355" s="841"/>
      <c r="L355" s="842"/>
      <c r="M355" s="852"/>
      <c r="N355" s="73" t="s">
        <v>533</v>
      </c>
      <c r="P355" s="64"/>
      <c r="Q355" s="73"/>
      <c r="R355" s="338" t="s">
        <v>49</v>
      </c>
      <c r="S355" s="750" t="s">
        <v>534</v>
      </c>
      <c r="T355" s="750"/>
      <c r="U355" s="750"/>
      <c r="V355" s="750"/>
      <c r="W355" s="750"/>
      <c r="X355" s="750"/>
      <c r="Y355" s="750"/>
      <c r="Z355" s="44" t="s">
        <v>99</v>
      </c>
      <c r="AA355" s="864"/>
      <c r="AB355" s="864"/>
      <c r="AC355" s="44" t="s">
        <v>535</v>
      </c>
      <c r="AF355" s="64"/>
      <c r="AG355" s="326" t="s">
        <v>49</v>
      </c>
      <c r="AH355" s="748" t="s">
        <v>527</v>
      </c>
      <c r="AI355" s="749"/>
      <c r="AJ355" s="73"/>
      <c r="AK355" s="120"/>
      <c r="AN355" s="274" t="s">
        <v>939</v>
      </c>
      <c r="AO355" s="277"/>
      <c r="AP355" s="277"/>
      <c r="AR355" s="274"/>
    </row>
    <row r="356" spans="1:44" s="44" customFormat="1" ht="12" customHeight="1">
      <c r="A356" s="299"/>
      <c r="B356" s="73"/>
      <c r="E356" s="64"/>
      <c r="F356" s="326" t="s">
        <v>49</v>
      </c>
      <c r="G356" s="248">
        <v>3</v>
      </c>
      <c r="H356" s="73"/>
      <c r="J356" s="64"/>
      <c r="K356" s="841"/>
      <c r="L356" s="842"/>
      <c r="M356" s="852"/>
      <c r="N356" s="865" t="s">
        <v>536</v>
      </c>
      <c r="O356" s="767"/>
      <c r="P356" s="768"/>
      <c r="Q356" s="352" t="s">
        <v>49</v>
      </c>
      <c r="R356" s="769" t="s">
        <v>537</v>
      </c>
      <c r="S356" s="769"/>
      <c r="T356" s="769"/>
      <c r="U356" s="769"/>
      <c r="V356" s="769"/>
      <c r="W356" s="769"/>
      <c r="X356" s="769"/>
      <c r="Y356" s="769"/>
      <c r="Z356" s="769"/>
      <c r="AA356" s="769"/>
      <c r="AB356" s="769"/>
      <c r="AC356" s="769"/>
      <c r="AD356" s="769"/>
      <c r="AE356" s="769"/>
      <c r="AF356" s="1018"/>
      <c r="AG356" s="326" t="s">
        <v>49</v>
      </c>
      <c r="AH356" s="748" t="s">
        <v>528</v>
      </c>
      <c r="AI356" s="749"/>
      <c r="AJ356" s="73"/>
      <c r="AK356" s="120"/>
      <c r="AN356" s="303" t="e">
        <f>VALUE(RIGHT(#REF!,1))</f>
        <v>#REF!</v>
      </c>
      <c r="AO356" s="277"/>
      <c r="AP356" s="277"/>
      <c r="AR356" s="274" t="s">
        <v>933</v>
      </c>
    </row>
    <row r="357" spans="1:44" s="44" customFormat="1" ht="12" customHeight="1">
      <c r="A357" s="299"/>
      <c r="B357" s="73"/>
      <c r="E357" s="64"/>
      <c r="F357" s="326" t="s">
        <v>49</v>
      </c>
      <c r="G357" s="248">
        <v>2</v>
      </c>
      <c r="H357" s="73"/>
      <c r="J357" s="64"/>
      <c r="K357" s="843"/>
      <c r="L357" s="844"/>
      <c r="M357" s="853"/>
      <c r="N357" s="1019" t="s">
        <v>538</v>
      </c>
      <c r="O357" s="780"/>
      <c r="P357" s="781"/>
      <c r="Q357" s="74"/>
      <c r="R357" s="339" t="s">
        <v>49</v>
      </c>
      <c r="S357" s="1020" t="s">
        <v>539</v>
      </c>
      <c r="T357" s="1020"/>
      <c r="U357" s="1020"/>
      <c r="V357" s="1020"/>
      <c r="W357" s="1020"/>
      <c r="X357" s="1020"/>
      <c r="Y357" s="1020"/>
      <c r="Z357" s="75" t="s">
        <v>99</v>
      </c>
      <c r="AA357" s="1021"/>
      <c r="AB357" s="1021"/>
      <c r="AC357" s="75" t="s">
        <v>185</v>
      </c>
      <c r="AD357" s="75"/>
      <c r="AE357" s="75"/>
      <c r="AF357" s="104"/>
      <c r="AG357" s="326" t="s">
        <v>49</v>
      </c>
      <c r="AH357" s="445"/>
      <c r="AI357" s="238"/>
      <c r="AJ357" s="73"/>
      <c r="AK357" s="120"/>
      <c r="AN357" s="274" t="s">
        <v>940</v>
      </c>
      <c r="AO357" s="274"/>
      <c r="AP357" s="274"/>
      <c r="AR357" s="274" t="s">
        <v>935</v>
      </c>
    </row>
    <row r="358" spans="1:44" s="44" customFormat="1" ht="12" customHeight="1">
      <c r="A358" s="299"/>
      <c r="B358" s="73"/>
      <c r="E358" s="64"/>
      <c r="F358" s="326" t="s">
        <v>49</v>
      </c>
      <c r="G358" s="248">
        <v>1</v>
      </c>
      <c r="H358" s="73"/>
      <c r="J358" s="64"/>
      <c r="K358" s="839" t="s">
        <v>953</v>
      </c>
      <c r="L358" s="840"/>
      <c r="M358" s="840"/>
      <c r="N358" s="845" t="s">
        <v>954</v>
      </c>
      <c r="O358" s="846"/>
      <c r="P358" s="847"/>
      <c r="Q358" s="352" t="s">
        <v>49</v>
      </c>
      <c r="R358" s="60" t="s">
        <v>955</v>
      </c>
      <c r="S358" s="60"/>
      <c r="T358" s="60"/>
      <c r="U358" s="60"/>
      <c r="V358" s="60"/>
      <c r="W358" s="60"/>
      <c r="X358" s="60"/>
      <c r="Y358" s="271"/>
      <c r="Z358" s="60"/>
      <c r="AA358" s="60"/>
      <c r="AB358" s="60"/>
      <c r="AC358" s="60"/>
      <c r="AD358" s="60"/>
      <c r="AE358" s="60"/>
      <c r="AF358" s="86"/>
      <c r="AG358" s="326" t="s">
        <v>49</v>
      </c>
      <c r="AH358" s="445"/>
      <c r="AI358" s="238"/>
      <c r="AJ358" s="73"/>
      <c r="AK358" s="120"/>
      <c r="AN358" s="304" t="e">
        <f>IF(AND(AN352&lt;=5,AN356&gt;=3),1,IF(AND(AN352&gt;=6,AN352&lt;=7,AN356&gt;=4),1,0))</f>
        <v>#REF!</v>
      </c>
      <c r="AO358" s="274"/>
      <c r="AP358" s="274"/>
      <c r="AR358" s="274" t="s">
        <v>401</v>
      </c>
    </row>
    <row r="359" spans="1:44" s="44" customFormat="1" ht="12" customHeight="1">
      <c r="A359" s="299"/>
      <c r="B359" s="73"/>
      <c r="E359" s="64"/>
      <c r="H359" s="73"/>
      <c r="J359" s="64"/>
      <c r="K359" s="841"/>
      <c r="L359" s="842"/>
      <c r="M359" s="842"/>
      <c r="N359" s="848"/>
      <c r="O359" s="849"/>
      <c r="P359" s="850"/>
      <c r="Q359" s="326" t="s">
        <v>49</v>
      </c>
      <c r="R359" s="44" t="s">
        <v>956</v>
      </c>
      <c r="AF359" s="64"/>
      <c r="AJ359" s="73"/>
      <c r="AK359" s="120"/>
      <c r="AO359" s="274"/>
      <c r="AR359" s="274" t="s">
        <v>402</v>
      </c>
    </row>
    <row r="360" spans="1:44" s="44" customFormat="1" ht="12" customHeight="1">
      <c r="A360" s="299"/>
      <c r="B360" s="73"/>
      <c r="E360" s="64"/>
      <c r="H360" s="73"/>
      <c r="J360" s="64"/>
      <c r="K360" s="841"/>
      <c r="L360" s="842"/>
      <c r="M360" s="842"/>
      <c r="N360" s="839" t="s">
        <v>957</v>
      </c>
      <c r="O360" s="840"/>
      <c r="P360" s="851"/>
      <c r="Q360" s="59" t="s">
        <v>318</v>
      </c>
      <c r="R360" s="60" t="s">
        <v>958</v>
      </c>
      <c r="S360" s="60"/>
      <c r="T360" s="60"/>
      <c r="U360" s="60"/>
      <c r="V360" s="60"/>
      <c r="W360" s="60" t="s">
        <v>99</v>
      </c>
      <c r="X360" s="854"/>
      <c r="Y360" s="854"/>
      <c r="Z360" s="854"/>
      <c r="AA360" s="854"/>
      <c r="AB360" s="854"/>
      <c r="AC360" s="854"/>
      <c r="AD360" s="854"/>
      <c r="AE360" s="854"/>
      <c r="AF360" s="86" t="s">
        <v>2</v>
      </c>
      <c r="AJ360" s="73"/>
      <c r="AK360" s="120"/>
      <c r="AN360" s="44" t="b">
        <f t="shared" ref="AN360:AN366" si="0">IF(F352="■",TRUE,FALSE)</f>
        <v>0</v>
      </c>
      <c r="AO360" s="274" t="s">
        <v>913</v>
      </c>
      <c r="AR360" s="5"/>
    </row>
    <row r="361" spans="1:44" s="44" customFormat="1" ht="12" customHeight="1">
      <c r="A361" s="299"/>
      <c r="B361" s="73"/>
      <c r="E361" s="64"/>
      <c r="H361" s="73"/>
      <c r="J361" s="64"/>
      <c r="K361" s="841"/>
      <c r="L361" s="842"/>
      <c r="M361" s="842"/>
      <c r="N361" s="841"/>
      <c r="O361" s="842"/>
      <c r="P361" s="852"/>
      <c r="Q361" s="49" t="s">
        <v>396</v>
      </c>
      <c r="R361" s="44" t="s">
        <v>959</v>
      </c>
      <c r="S361" s="445"/>
      <c r="T361" s="445"/>
      <c r="U361" s="263" t="s">
        <v>99</v>
      </c>
      <c r="V361" s="782"/>
      <c r="W361" s="782"/>
      <c r="X361" s="782"/>
      <c r="Y361" s="782"/>
      <c r="Z361" s="782"/>
      <c r="AA361" s="782"/>
      <c r="AB361" s="782"/>
      <c r="AC361" s="782"/>
      <c r="AD361" s="782"/>
      <c r="AE361" s="782"/>
      <c r="AF361" s="64" t="s">
        <v>2</v>
      </c>
      <c r="AJ361" s="73"/>
      <c r="AK361" s="120"/>
      <c r="AN361" s="44" t="b">
        <f t="shared" si="0"/>
        <v>0</v>
      </c>
      <c r="AO361" s="274" t="s">
        <v>914</v>
      </c>
      <c r="AR361" s="274" t="s">
        <v>937</v>
      </c>
    </row>
    <row r="362" spans="1:44" s="44" customFormat="1" ht="12" customHeight="1" thickBot="1">
      <c r="A362" s="299"/>
      <c r="B362" s="73"/>
      <c r="E362" s="64"/>
      <c r="H362" s="73"/>
      <c r="J362" s="64"/>
      <c r="K362" s="841"/>
      <c r="L362" s="842"/>
      <c r="M362" s="842"/>
      <c r="N362" s="841"/>
      <c r="O362" s="842"/>
      <c r="P362" s="852"/>
      <c r="Q362" s="7" t="s">
        <v>396</v>
      </c>
      <c r="R362" s="44" t="s">
        <v>960</v>
      </c>
      <c r="S362" s="7"/>
      <c r="T362" s="7"/>
      <c r="U362" s="7"/>
      <c r="V362" s="7"/>
      <c r="W362" s="7"/>
      <c r="X362" s="7" t="s">
        <v>99</v>
      </c>
      <c r="Y362" s="855"/>
      <c r="Z362" s="855"/>
      <c r="AA362" s="855"/>
      <c r="AB362" s="855"/>
      <c r="AC362" s="855"/>
      <c r="AD362" s="855"/>
      <c r="AE362" s="855"/>
      <c r="AF362" s="56" t="s">
        <v>2</v>
      </c>
      <c r="AJ362" s="73"/>
      <c r="AK362" s="120"/>
      <c r="AN362" s="44" t="b">
        <f t="shared" si="0"/>
        <v>0</v>
      </c>
      <c r="AO362" s="274" t="s">
        <v>522</v>
      </c>
      <c r="AR362" s="274" t="s">
        <v>933</v>
      </c>
    </row>
    <row r="363" spans="1:44" s="44" customFormat="1" ht="12" customHeight="1" thickBot="1">
      <c r="A363" s="299"/>
      <c r="B363" s="73"/>
      <c r="E363" s="64"/>
      <c r="H363" s="73"/>
      <c r="J363" s="64"/>
      <c r="K363" s="841"/>
      <c r="L363" s="842"/>
      <c r="M363" s="842"/>
      <c r="N363" s="841"/>
      <c r="O363" s="842"/>
      <c r="P363" s="852"/>
      <c r="Q363" s="352" t="s">
        <v>49</v>
      </c>
      <c r="R363" s="60" t="s">
        <v>961</v>
      </c>
      <c r="S363" s="60"/>
      <c r="T363" s="60"/>
      <c r="U363" s="60"/>
      <c r="V363" s="60"/>
      <c r="W363" s="60"/>
      <c r="X363" s="60"/>
      <c r="Y363" s="383" t="s">
        <v>49</v>
      </c>
      <c r="Z363" s="856" t="s">
        <v>962</v>
      </c>
      <c r="AA363" s="856"/>
      <c r="AB363" s="856"/>
      <c r="AC363" s="856"/>
      <c r="AD363" s="856"/>
      <c r="AE363" s="856"/>
      <c r="AF363" s="857"/>
      <c r="AJ363" s="73"/>
      <c r="AK363" s="120"/>
      <c r="AN363" s="44" t="b">
        <f t="shared" si="0"/>
        <v>0</v>
      </c>
      <c r="AO363" s="274" t="s">
        <v>270</v>
      </c>
      <c r="AP363" s="274"/>
      <c r="AQ363" s="275">
        <f>IF(AN366=TRUE,1,IF(AN365=TRUE,2,IF(AN364=TRUE,3,IF(AN363=TRUE,4,IF(AN362=TRUE,5,IF(AN361=TRUE,6,IF(AND(AN360=TRUE,C355&lt;&gt;8),7,IF(AND(AN360=TRUE,C355=8),6,0))))))))</f>
        <v>0</v>
      </c>
      <c r="AR363" s="274" t="s">
        <v>399</v>
      </c>
    </row>
    <row r="364" spans="1:44" s="44" customFormat="1" ht="12" customHeight="1">
      <c r="A364" s="299"/>
      <c r="B364" s="73"/>
      <c r="E364" s="64"/>
      <c r="H364" s="73"/>
      <c r="J364" s="64"/>
      <c r="K364" s="843"/>
      <c r="L364" s="844"/>
      <c r="M364" s="844"/>
      <c r="N364" s="843"/>
      <c r="O364" s="844"/>
      <c r="P364" s="853"/>
      <c r="Q364" s="73"/>
      <c r="R364" s="365" t="s">
        <v>49</v>
      </c>
      <c r="S364" s="858" t="s">
        <v>963</v>
      </c>
      <c r="T364" s="858"/>
      <c r="U364" s="858"/>
      <c r="V364" s="858"/>
      <c r="W364" s="858"/>
      <c r="X364" s="858"/>
      <c r="Y364" s="365" t="s">
        <v>49</v>
      </c>
      <c r="Z364" s="858" t="s">
        <v>964</v>
      </c>
      <c r="AA364" s="858"/>
      <c r="AB364" s="858"/>
      <c r="AC364" s="858"/>
      <c r="AD364" s="858"/>
      <c r="AE364" s="858"/>
      <c r="AF364" s="859"/>
      <c r="AJ364" s="73"/>
      <c r="AK364" s="120"/>
      <c r="AN364" s="44" t="b">
        <f t="shared" si="0"/>
        <v>0</v>
      </c>
      <c r="AO364" s="274" t="s">
        <v>216</v>
      </c>
      <c r="AP364" s="274"/>
      <c r="AQ364" s="277"/>
      <c r="AR364" s="274" t="s">
        <v>400</v>
      </c>
    </row>
    <row r="365" spans="1:44" s="44" customFormat="1" ht="12" customHeight="1">
      <c r="A365" s="299"/>
      <c r="B365" s="73"/>
      <c r="E365" s="64"/>
      <c r="H365" s="73"/>
      <c r="J365" s="64"/>
      <c r="K365" s="59" t="s">
        <v>542</v>
      </c>
      <c r="L365" s="60"/>
      <c r="M365" s="60"/>
      <c r="N365" s="860" t="s">
        <v>1012</v>
      </c>
      <c r="O365" s="861"/>
      <c r="P365" s="862"/>
      <c r="Q365" s="496" t="s">
        <v>49</v>
      </c>
      <c r="R365" s="491" t="s">
        <v>995</v>
      </c>
      <c r="S365" s="492"/>
      <c r="T365" s="492"/>
      <c r="U365" s="492"/>
      <c r="V365" s="492"/>
      <c r="W365" s="492"/>
      <c r="X365" s="493" t="s">
        <v>99</v>
      </c>
      <c r="Y365" s="497" t="s">
        <v>49</v>
      </c>
      <c r="Z365" s="494" t="s">
        <v>1015</v>
      </c>
      <c r="AA365" s="493"/>
      <c r="AB365" s="497" t="s">
        <v>49</v>
      </c>
      <c r="AC365" s="863" t="s">
        <v>1016</v>
      </c>
      <c r="AD365" s="863"/>
      <c r="AE365" s="863"/>
      <c r="AF365" s="495" t="s">
        <v>2</v>
      </c>
      <c r="AJ365" s="73"/>
      <c r="AK365" s="120"/>
      <c r="AN365" s="44" t="b">
        <f t="shared" si="0"/>
        <v>0</v>
      </c>
      <c r="AO365" s="274" t="s">
        <v>217</v>
      </c>
      <c r="AP365" s="274"/>
      <c r="AQ365" s="277"/>
      <c r="AR365" s="274" t="s">
        <v>401</v>
      </c>
    </row>
    <row r="366" spans="1:44" s="44" customFormat="1" ht="12" customHeight="1" thickBot="1">
      <c r="A366" s="299"/>
      <c r="B366" s="73"/>
      <c r="E366" s="64"/>
      <c r="H366" s="73"/>
      <c r="J366" s="64"/>
      <c r="K366" s="73" t="s">
        <v>546</v>
      </c>
      <c r="N366" s="865" t="s">
        <v>543</v>
      </c>
      <c r="O366" s="767"/>
      <c r="P366" s="768"/>
      <c r="Q366" s="59" t="s">
        <v>318</v>
      </c>
      <c r="R366" s="885" t="s">
        <v>544</v>
      </c>
      <c r="S366" s="885"/>
      <c r="T366" s="885"/>
      <c r="U366" s="885"/>
      <c r="V366" s="885"/>
      <c r="W366" s="885"/>
      <c r="X366" s="60" t="s">
        <v>99</v>
      </c>
      <c r="Y366" s="349" t="s">
        <v>49</v>
      </c>
      <c r="Z366" s="60" t="s">
        <v>0</v>
      </c>
      <c r="AA366" s="60"/>
      <c r="AB366" s="349" t="s">
        <v>49</v>
      </c>
      <c r="AC366" s="60" t="s">
        <v>545</v>
      </c>
      <c r="AD366" s="60"/>
      <c r="AE366" s="60"/>
      <c r="AF366" s="86"/>
      <c r="AJ366" s="73"/>
      <c r="AK366" s="120"/>
      <c r="AN366" s="44" t="b">
        <f t="shared" si="0"/>
        <v>0</v>
      </c>
      <c r="AO366" s="274" t="s">
        <v>218</v>
      </c>
      <c r="AP366" s="274"/>
      <c r="AQ366" s="274"/>
      <c r="AR366" s="274" t="s">
        <v>402</v>
      </c>
    </row>
    <row r="367" spans="1:44" s="44" customFormat="1" ht="12" customHeight="1" thickBot="1">
      <c r="A367" s="299"/>
      <c r="B367" s="73"/>
      <c r="E367" s="64"/>
      <c r="H367" s="73"/>
      <c r="J367" s="64"/>
      <c r="K367" s="73"/>
      <c r="N367" s="59" t="s">
        <v>547</v>
      </c>
      <c r="O367" s="60"/>
      <c r="P367" s="86"/>
      <c r="Q367" s="59" t="s">
        <v>318</v>
      </c>
      <c r="R367" s="60" t="s">
        <v>548</v>
      </c>
      <c r="S367" s="60"/>
      <c r="T367" s="60"/>
      <c r="U367" s="60"/>
      <c r="V367" s="60"/>
      <c r="W367" s="60"/>
      <c r="X367" s="60" t="s">
        <v>99</v>
      </c>
      <c r="Y367" s="349" t="s">
        <v>49</v>
      </c>
      <c r="Z367" s="60" t="s">
        <v>0</v>
      </c>
      <c r="AA367" s="60"/>
      <c r="AB367" s="349" t="s">
        <v>49</v>
      </c>
      <c r="AC367" s="60" t="s">
        <v>545</v>
      </c>
      <c r="AD367" s="60"/>
      <c r="AE367" s="60"/>
      <c r="AF367" s="86"/>
      <c r="AJ367" s="73"/>
      <c r="AK367" s="120"/>
      <c r="AN367" s="273" t="b">
        <f>IF(R358="■",TRUE,FALSE)</f>
        <v>0</v>
      </c>
      <c r="AO367" s="274" t="s">
        <v>477</v>
      </c>
      <c r="AP367" s="274"/>
      <c r="AQ367" s="281" t="str">
        <f>IF(AND(AN352=5,AN367=TRUE),AA367,"")</f>
        <v/>
      </c>
      <c r="AR367" s="5"/>
    </row>
    <row r="368" spans="1:44" s="44" customFormat="1" ht="12" customHeight="1" thickBot="1">
      <c r="A368" s="299"/>
      <c r="B368" s="73"/>
      <c r="E368" s="64"/>
      <c r="H368" s="73"/>
      <c r="J368" s="64"/>
      <c r="K368" s="73"/>
      <c r="N368" s="74" t="s">
        <v>549</v>
      </c>
      <c r="O368" s="75"/>
      <c r="P368" s="104"/>
      <c r="Q368" s="327" t="s">
        <v>49</v>
      </c>
      <c r="R368" s="75" t="s">
        <v>550</v>
      </c>
      <c r="S368" s="75"/>
      <c r="T368" s="75"/>
      <c r="U368" s="75"/>
      <c r="V368" s="75"/>
      <c r="W368" s="75"/>
      <c r="X368" s="75"/>
      <c r="Y368" s="75"/>
      <c r="Z368" s="75"/>
      <c r="AA368" s="75"/>
      <c r="AB368" s="75"/>
      <c r="AC368" s="75"/>
      <c r="AD368" s="75"/>
      <c r="AE368" s="75"/>
      <c r="AF368" s="104"/>
      <c r="AJ368" s="73"/>
      <c r="AK368" s="120"/>
      <c r="AN368" s="273" t="b">
        <f>IF(R360="■",TRUE,FALSE)</f>
        <v>0</v>
      </c>
      <c r="AO368" s="274" t="s">
        <v>482</v>
      </c>
      <c r="AP368" s="274"/>
      <c r="AQ368" s="281" t="str">
        <f>IF(AND(AQ359=5,AN368=TRUE),AA369,"")</f>
        <v/>
      </c>
      <c r="AR368" s="274" t="s">
        <v>933</v>
      </c>
    </row>
    <row r="369" spans="1:44" s="44" customFormat="1" ht="12" customHeight="1">
      <c r="A369" s="299"/>
      <c r="B369" s="73"/>
      <c r="E369" s="64"/>
      <c r="H369" s="73"/>
      <c r="J369" s="64"/>
      <c r="K369" s="73"/>
      <c r="N369" s="73" t="s">
        <v>551</v>
      </c>
      <c r="P369" s="64"/>
      <c r="Q369" s="73" t="s">
        <v>318</v>
      </c>
      <c r="R369" s="44" t="s">
        <v>552</v>
      </c>
      <c r="X369" s="44" t="s">
        <v>99</v>
      </c>
      <c r="Y369" s="338" t="s">
        <v>49</v>
      </c>
      <c r="Z369" s="44" t="s">
        <v>0</v>
      </c>
      <c r="AB369" s="338" t="s">
        <v>49</v>
      </c>
      <c r="AC369" s="44" t="s">
        <v>545</v>
      </c>
      <c r="AF369" s="64"/>
      <c r="AJ369" s="73"/>
      <c r="AK369" s="120"/>
      <c r="AR369" s="274" t="s">
        <v>934</v>
      </c>
    </row>
    <row r="370" spans="1:44" s="44" customFormat="1" ht="12" customHeight="1">
      <c r="A370" s="299"/>
      <c r="B370" s="73"/>
      <c r="E370" s="64"/>
      <c r="H370" s="73"/>
      <c r="J370" s="64"/>
      <c r="K370" s="73"/>
      <c r="N370" s="73" t="s">
        <v>549</v>
      </c>
      <c r="P370" s="64"/>
      <c r="Q370" s="73" t="s">
        <v>318</v>
      </c>
      <c r="R370" s="44" t="s">
        <v>553</v>
      </c>
      <c r="X370" s="44" t="s">
        <v>99</v>
      </c>
      <c r="Y370" s="338" t="s">
        <v>49</v>
      </c>
      <c r="Z370" s="44" t="s">
        <v>0</v>
      </c>
      <c r="AB370" s="338" t="s">
        <v>49</v>
      </c>
      <c r="AC370" s="44" t="s">
        <v>545</v>
      </c>
      <c r="AF370" s="64"/>
      <c r="AJ370" s="73"/>
      <c r="AK370" s="120"/>
      <c r="AN370" s="277" t="s">
        <v>403</v>
      </c>
      <c r="AR370" s="274" t="s">
        <v>936</v>
      </c>
    </row>
    <row r="371" spans="1:44" s="44" customFormat="1" ht="12" customHeight="1">
      <c r="A371" s="299"/>
      <c r="B371" s="73"/>
      <c r="E371" s="64"/>
      <c r="H371" s="73"/>
      <c r="J371" s="64"/>
      <c r="K371" s="73"/>
      <c r="N371" s="73"/>
      <c r="P371" s="64"/>
      <c r="Q371" s="326" t="s">
        <v>49</v>
      </c>
      <c r="R371" s="44" t="s">
        <v>554</v>
      </c>
      <c r="AF371" s="64"/>
      <c r="AJ371" s="73"/>
      <c r="AK371" s="120"/>
      <c r="AN371" s="277" t="s">
        <v>404</v>
      </c>
      <c r="AR371" s="274" t="s">
        <v>401</v>
      </c>
    </row>
    <row r="372" spans="1:44" s="44" customFormat="1" ht="12" customHeight="1">
      <c r="A372" s="299"/>
      <c r="B372" s="73"/>
      <c r="E372" s="64"/>
      <c r="H372" s="73"/>
      <c r="J372" s="64"/>
      <c r="K372" s="73"/>
      <c r="N372" s="59" t="s">
        <v>555</v>
      </c>
      <c r="O372" s="60"/>
      <c r="P372" s="86"/>
      <c r="Q372" s="352" t="s">
        <v>49</v>
      </c>
      <c r="R372" s="60" t="s">
        <v>556</v>
      </c>
      <c r="S372" s="60"/>
      <c r="T372" s="60"/>
      <c r="U372" s="886"/>
      <c r="V372" s="886"/>
      <c r="W372" s="886"/>
      <c r="X372" s="886"/>
      <c r="Y372" s="886"/>
      <c r="Z372" s="886"/>
      <c r="AA372" s="886"/>
      <c r="AB372" s="886"/>
      <c r="AC372" s="886"/>
      <c r="AD372" s="886"/>
      <c r="AE372" s="886"/>
      <c r="AF372" s="887"/>
      <c r="AJ372" s="73"/>
      <c r="AK372" s="120"/>
      <c r="AN372" s="277" t="s">
        <v>405</v>
      </c>
      <c r="AR372" s="274" t="s">
        <v>402</v>
      </c>
    </row>
    <row r="373" spans="1:44" s="44" customFormat="1" ht="12" customHeight="1">
      <c r="A373" s="299"/>
      <c r="B373" s="73"/>
      <c r="E373" s="64"/>
      <c r="H373" s="73"/>
      <c r="J373" s="64"/>
      <c r="K373" s="73"/>
      <c r="N373" s="73" t="s">
        <v>557</v>
      </c>
      <c r="P373" s="64"/>
      <c r="Q373" s="73"/>
      <c r="U373" s="888"/>
      <c r="V373" s="888"/>
      <c r="W373" s="888"/>
      <c r="X373" s="888"/>
      <c r="Y373" s="888"/>
      <c r="Z373" s="888"/>
      <c r="AA373" s="888"/>
      <c r="AB373" s="888"/>
      <c r="AC373" s="888"/>
      <c r="AD373" s="888"/>
      <c r="AE373" s="888"/>
      <c r="AF373" s="889"/>
      <c r="AJ373" s="73"/>
      <c r="AK373" s="120"/>
      <c r="AN373" s="277" t="s">
        <v>406</v>
      </c>
    </row>
    <row r="374" spans="1:44" s="44" customFormat="1" ht="12" customHeight="1">
      <c r="A374" s="299"/>
      <c r="B374" s="73"/>
      <c r="E374" s="64"/>
      <c r="H374" s="73"/>
      <c r="J374" s="64"/>
      <c r="K374" s="73"/>
      <c r="N374" s="73"/>
      <c r="P374" s="64"/>
      <c r="Q374" s="350" t="s">
        <v>49</v>
      </c>
      <c r="R374" s="47" t="s">
        <v>558</v>
      </c>
      <c r="S374" s="47"/>
      <c r="T374" s="47"/>
      <c r="U374" s="891"/>
      <c r="V374" s="891"/>
      <c r="W374" s="891"/>
      <c r="X374" s="891"/>
      <c r="Y374" s="891"/>
      <c r="Z374" s="891"/>
      <c r="AA374" s="891"/>
      <c r="AB374" s="891"/>
      <c r="AC374" s="891"/>
      <c r="AD374" s="891"/>
      <c r="AE374" s="891"/>
      <c r="AF374" s="892"/>
      <c r="AJ374" s="73"/>
      <c r="AK374" s="120"/>
      <c r="AN374" s="277" t="s">
        <v>407</v>
      </c>
    </row>
    <row r="375" spans="1:44" s="44" customFormat="1" ht="12" customHeight="1">
      <c r="A375" s="299"/>
      <c r="B375" s="73"/>
      <c r="E375" s="64"/>
      <c r="H375" s="73"/>
      <c r="J375" s="64"/>
      <c r="K375" s="73"/>
      <c r="N375" s="73"/>
      <c r="P375" s="64"/>
      <c r="Q375" s="326" t="s">
        <v>49</v>
      </c>
      <c r="R375" s="44" t="s">
        <v>559</v>
      </c>
      <c r="U375" s="1267"/>
      <c r="V375" s="1267"/>
      <c r="W375" s="1267"/>
      <c r="X375" s="1267"/>
      <c r="Y375" s="1267"/>
      <c r="Z375" s="1267"/>
      <c r="AA375" s="1267"/>
      <c r="AB375" s="1267"/>
      <c r="AC375" s="1267"/>
      <c r="AD375" s="1267"/>
      <c r="AE375" s="1267"/>
      <c r="AF375" s="1268"/>
      <c r="AJ375" s="73"/>
      <c r="AK375" s="120"/>
      <c r="AN375" s="274"/>
      <c r="AO375" s="274"/>
    </row>
    <row r="376" spans="1:44" s="44" customFormat="1" ht="12" customHeight="1">
      <c r="A376" s="299"/>
      <c r="B376" s="73"/>
      <c r="E376" s="64"/>
      <c r="H376" s="73"/>
      <c r="J376" s="64"/>
      <c r="K376" s="73"/>
      <c r="N376" s="1248" t="s">
        <v>1146</v>
      </c>
      <c r="O376" s="955"/>
      <c r="P376" s="956"/>
      <c r="Q376" s="326" t="s">
        <v>49</v>
      </c>
      <c r="R376" s="777" t="s">
        <v>1147</v>
      </c>
      <c r="S376" s="777"/>
      <c r="T376" s="777"/>
      <c r="U376" s="777"/>
      <c r="V376" s="777"/>
      <c r="W376" s="777"/>
      <c r="X376" s="777"/>
      <c r="Y376" s="777"/>
      <c r="Z376" s="777"/>
      <c r="AA376" s="777"/>
      <c r="AB376" s="777"/>
      <c r="AC376" s="777"/>
      <c r="AD376" s="777"/>
      <c r="AE376" s="777"/>
      <c r="AF376" s="778"/>
      <c r="AJ376" s="73"/>
      <c r="AK376" s="120"/>
      <c r="AN376" s="274"/>
      <c r="AO376" s="274"/>
    </row>
    <row r="377" spans="1:44" s="44" customFormat="1" ht="12" customHeight="1" thickBot="1">
      <c r="A377" s="299"/>
      <c r="B377" s="73"/>
      <c r="E377" s="64"/>
      <c r="H377" s="73"/>
      <c r="J377" s="64"/>
      <c r="K377" s="188" t="s">
        <v>1148</v>
      </c>
      <c r="L377" s="601"/>
      <c r="M377" s="601"/>
      <c r="N377" s="601"/>
      <c r="O377" s="601"/>
      <c r="P377" s="602"/>
      <c r="Q377" s="603" t="s">
        <v>49</v>
      </c>
      <c r="R377" s="601" t="s">
        <v>1149</v>
      </c>
      <c r="S377" s="601"/>
      <c r="T377" s="601"/>
      <c r="U377" s="604"/>
      <c r="V377" s="604"/>
      <c r="W377" s="604"/>
      <c r="X377" s="604"/>
      <c r="Y377" s="605" t="s">
        <v>49</v>
      </c>
      <c r="Z377" s="606" t="s">
        <v>1150</v>
      </c>
      <c r="AA377" s="604"/>
      <c r="AB377" s="604"/>
      <c r="AC377" s="604"/>
      <c r="AD377" s="604"/>
      <c r="AE377" s="604"/>
      <c r="AF377" s="607"/>
      <c r="AJ377" s="73"/>
      <c r="AK377" s="120"/>
      <c r="AN377" s="274"/>
      <c r="AO377" s="274"/>
    </row>
    <row r="378" spans="1:44" s="44" customFormat="1" ht="12" customHeight="1">
      <c r="A378" s="299"/>
      <c r="B378" s="114" t="s">
        <v>560</v>
      </c>
      <c r="C378" s="115"/>
      <c r="D378" s="115"/>
      <c r="E378" s="116"/>
      <c r="F378" s="115" t="s">
        <v>238</v>
      </c>
      <c r="G378" s="116"/>
      <c r="H378" s="114"/>
      <c r="I378" s="115"/>
      <c r="J378" s="116"/>
      <c r="K378" s="882" t="s">
        <v>998</v>
      </c>
      <c r="L378" s="883"/>
      <c r="M378" s="883"/>
      <c r="N378" s="883"/>
      <c r="O378" s="883"/>
      <c r="P378" s="884"/>
      <c r="Q378" s="469" t="s">
        <v>174</v>
      </c>
      <c r="R378" s="467" t="s">
        <v>995</v>
      </c>
      <c r="S378" s="29"/>
      <c r="T378" s="29"/>
      <c r="U378" s="29"/>
      <c r="V378" s="29"/>
      <c r="W378" s="29"/>
      <c r="X378" s="29"/>
      <c r="Y378" s="29"/>
      <c r="Z378" s="29"/>
      <c r="AA378" s="29"/>
      <c r="AB378" s="29"/>
      <c r="AC378" s="29"/>
      <c r="AD378" s="29"/>
      <c r="AE378" s="29"/>
      <c r="AF378" s="468"/>
      <c r="AG378" s="464"/>
      <c r="AH378" s="465"/>
      <c r="AI378" s="466"/>
      <c r="AJ378" s="114"/>
      <c r="AK378" s="117"/>
      <c r="AN378" s="274" t="s">
        <v>408</v>
      </c>
      <c r="AO378" s="274"/>
    </row>
    <row r="379" spans="1:44" s="44" customFormat="1" ht="12" customHeight="1">
      <c r="A379" s="299"/>
      <c r="B379" s="747" t="s">
        <v>563</v>
      </c>
      <c r="C379" s="748"/>
      <c r="D379" s="748"/>
      <c r="E379" s="749"/>
      <c r="F379" s="326" t="s">
        <v>49</v>
      </c>
      <c r="G379" s="248">
        <v>6</v>
      </c>
      <c r="H379" s="333" t="s">
        <v>49</v>
      </c>
      <c r="I379" s="44" t="s">
        <v>219</v>
      </c>
      <c r="J379" s="64"/>
      <c r="K379" s="1239" t="s">
        <v>949</v>
      </c>
      <c r="L379" s="1240"/>
      <c r="M379" s="1240"/>
      <c r="N379" s="1240"/>
      <c r="O379" s="1240"/>
      <c r="P379" s="1241"/>
      <c r="Q379" s="352" t="s">
        <v>49</v>
      </c>
      <c r="R379" s="777" t="s">
        <v>561</v>
      </c>
      <c r="S379" s="777"/>
      <c r="T379" s="777"/>
      <c r="U379" s="777"/>
      <c r="V379" s="777"/>
      <c r="W379" s="777"/>
      <c r="X379" s="777"/>
      <c r="Y379" s="777"/>
      <c r="Z379" s="777"/>
      <c r="AA379" s="777"/>
      <c r="AB379" s="777"/>
      <c r="AC379" s="777"/>
      <c r="AD379" s="777"/>
      <c r="AE379" s="777"/>
      <c r="AF379" s="778"/>
      <c r="AG379" s="326" t="s">
        <v>49</v>
      </c>
      <c r="AH379" s="748" t="s">
        <v>341</v>
      </c>
      <c r="AI379" s="749"/>
      <c r="AJ379" s="73"/>
      <c r="AK379" s="120"/>
      <c r="AN379" s="274" t="s">
        <v>409</v>
      </c>
      <c r="AO379" s="274"/>
    </row>
    <row r="380" spans="1:44" s="44" customFormat="1" ht="12" customHeight="1">
      <c r="A380" s="299"/>
      <c r="B380" s="73" t="s">
        <v>565</v>
      </c>
      <c r="E380" s="64"/>
      <c r="F380" s="326" t="s">
        <v>49</v>
      </c>
      <c r="G380" s="248">
        <v>5</v>
      </c>
      <c r="H380" s="333" t="s">
        <v>49</v>
      </c>
      <c r="I380" s="44" t="s">
        <v>252</v>
      </c>
      <c r="J380" s="64"/>
      <c r="K380" s="1242"/>
      <c r="L380" s="1243"/>
      <c r="M380" s="1243"/>
      <c r="N380" s="1243"/>
      <c r="O380" s="1243"/>
      <c r="P380" s="1244"/>
      <c r="R380" s="338" t="s">
        <v>49</v>
      </c>
      <c r="S380" s="44" t="s">
        <v>999</v>
      </c>
      <c r="AF380" s="64"/>
      <c r="AG380" s="326" t="s">
        <v>49</v>
      </c>
      <c r="AH380" s="748" t="s">
        <v>481</v>
      </c>
      <c r="AI380" s="749"/>
      <c r="AJ380" s="73"/>
      <c r="AK380" s="120"/>
      <c r="AN380" s="274" t="s">
        <v>410</v>
      </c>
      <c r="AO380" s="274"/>
    </row>
    <row r="381" spans="1:44" s="44" customFormat="1" ht="12" customHeight="1">
      <c r="A381" s="299"/>
      <c r="B381" s="73" t="s">
        <v>99</v>
      </c>
      <c r="C381" s="44" t="str">
        <f>IF(AN385=TRUE,地域区分,"")</f>
        <v/>
      </c>
      <c r="D381" s="44" t="s">
        <v>530</v>
      </c>
      <c r="E381" s="64"/>
      <c r="F381" s="326" t="s">
        <v>49</v>
      </c>
      <c r="G381" s="248">
        <v>4</v>
      </c>
      <c r="H381" s="333" t="s">
        <v>49</v>
      </c>
      <c r="I381" s="44" t="s">
        <v>220</v>
      </c>
      <c r="J381" s="64"/>
      <c r="K381" s="1242"/>
      <c r="L381" s="1243"/>
      <c r="M381" s="1243"/>
      <c r="N381" s="1243"/>
      <c r="O381" s="1243"/>
      <c r="P381" s="1244"/>
      <c r="Q381" s="73"/>
      <c r="R381" s="484" t="s">
        <v>49</v>
      </c>
      <c r="S381" s="938" t="s">
        <v>1000</v>
      </c>
      <c r="T381" s="938"/>
      <c r="U381" s="938"/>
      <c r="V381" s="938"/>
      <c r="W381" s="938"/>
      <c r="X381" s="938"/>
      <c r="Y381" s="938"/>
      <c r="Z381" s="938"/>
      <c r="AA381" s="44" t="s">
        <v>99</v>
      </c>
      <c r="AB381" s="782"/>
      <c r="AC381" s="782"/>
      <c r="AD381" s="748" t="s">
        <v>1001</v>
      </c>
      <c r="AE381" s="748"/>
      <c r="AF381" s="749"/>
      <c r="AG381" s="326" t="s">
        <v>49</v>
      </c>
      <c r="AH381" s="748" t="s">
        <v>562</v>
      </c>
      <c r="AI381" s="749"/>
      <c r="AJ381" s="73"/>
      <c r="AK381" s="120"/>
      <c r="AN381" s="274" t="s">
        <v>411</v>
      </c>
      <c r="AO381" s="274"/>
    </row>
    <row r="382" spans="1:44" s="44" customFormat="1" ht="12" customHeight="1">
      <c r="A382" s="299"/>
      <c r="B382" s="73"/>
      <c r="E382" s="64"/>
      <c r="F382" s="326" t="s">
        <v>49</v>
      </c>
      <c r="G382" s="248">
        <v>1</v>
      </c>
      <c r="H382" s="333" t="s">
        <v>49</v>
      </c>
      <c r="I382" s="44" t="s">
        <v>221</v>
      </c>
      <c r="J382" s="64"/>
      <c r="K382" s="1245"/>
      <c r="L382" s="1246"/>
      <c r="M382" s="1246"/>
      <c r="N382" s="1246"/>
      <c r="O382" s="1246"/>
      <c r="P382" s="1247"/>
      <c r="Q382" s="356" t="s">
        <v>49</v>
      </c>
      <c r="R382" s="942" t="s">
        <v>1002</v>
      </c>
      <c r="S382" s="942"/>
      <c r="T382" s="942"/>
      <c r="U382" s="942"/>
      <c r="V382" s="942"/>
      <c r="W382" s="942"/>
      <c r="X382" s="942"/>
      <c r="Y382" s="942"/>
      <c r="Z382" s="942"/>
      <c r="AA382" s="942"/>
      <c r="AB382" s="942"/>
      <c r="AC382" s="942"/>
      <c r="AD382" s="942"/>
      <c r="AE382" s="942"/>
      <c r="AF382" s="943"/>
      <c r="AG382" s="326" t="s">
        <v>49</v>
      </c>
      <c r="AH382" s="748" t="s">
        <v>564</v>
      </c>
      <c r="AI382" s="749"/>
      <c r="AJ382" s="73"/>
      <c r="AK382" s="120"/>
      <c r="AN382" s="274" t="s">
        <v>412</v>
      </c>
      <c r="AO382" s="274"/>
    </row>
    <row r="383" spans="1:44" s="44" customFormat="1" ht="12" customHeight="1">
      <c r="A383" s="299"/>
      <c r="B383" s="73"/>
      <c r="E383" s="64"/>
      <c r="H383" s="73"/>
      <c r="J383" s="64"/>
      <c r="K383" s="1239" t="s">
        <v>1003</v>
      </c>
      <c r="L383" s="1240"/>
      <c r="M383" s="1240"/>
      <c r="N383" s="1240"/>
      <c r="O383" s="1240"/>
      <c r="P383" s="1241"/>
      <c r="Q383" s="352" t="s">
        <v>49</v>
      </c>
      <c r="R383" s="60" t="s">
        <v>1004</v>
      </c>
      <c r="S383" s="60"/>
      <c r="T383" s="60"/>
      <c r="U383" s="60"/>
      <c r="V383" s="60"/>
      <c r="W383" s="60"/>
      <c r="X383" s="240" t="s">
        <v>99</v>
      </c>
      <c r="Y383" s="823" t="s">
        <v>1005</v>
      </c>
      <c r="Z383" s="823"/>
      <c r="AA383" s="823"/>
      <c r="AB383" s="823"/>
      <c r="AC383" s="823"/>
      <c r="AD383" s="823"/>
      <c r="AE383" s="823"/>
      <c r="AF383" s="240" t="s">
        <v>185</v>
      </c>
      <c r="AG383" s="326" t="s">
        <v>49</v>
      </c>
      <c r="AH383" s="748" t="s">
        <v>566</v>
      </c>
      <c r="AI383" s="749"/>
      <c r="AJ383" s="73"/>
      <c r="AK383" s="120"/>
      <c r="AO383" s="274"/>
    </row>
    <row r="384" spans="1:44" s="44" customFormat="1" ht="12" customHeight="1">
      <c r="A384" s="299"/>
      <c r="B384" s="73"/>
      <c r="E384" s="64"/>
      <c r="H384" s="73"/>
      <c r="J384" s="64"/>
      <c r="K384" s="1242"/>
      <c r="L384" s="1243"/>
      <c r="M384" s="1243"/>
      <c r="N384" s="1243"/>
      <c r="O384" s="1243"/>
      <c r="P384" s="1244"/>
      <c r="Q384" s="326" t="s">
        <v>49</v>
      </c>
      <c r="R384" s="44" t="s">
        <v>1006</v>
      </c>
      <c r="X384" s="237" t="s">
        <v>99</v>
      </c>
      <c r="Y384" s="748" t="s">
        <v>1005</v>
      </c>
      <c r="Z384" s="748"/>
      <c r="AA384" s="748"/>
      <c r="AB384" s="748"/>
      <c r="AC384" s="748"/>
      <c r="AD384" s="748"/>
      <c r="AE384" s="748"/>
      <c r="AF384" s="237" t="s">
        <v>185</v>
      </c>
      <c r="AG384" s="326" t="s">
        <v>49</v>
      </c>
      <c r="AH384" s="748"/>
      <c r="AI384" s="749"/>
      <c r="AJ384" s="73"/>
      <c r="AK384" s="120"/>
      <c r="AO384" s="274"/>
    </row>
    <row r="385" spans="1:58" s="44" customFormat="1" ht="12" customHeight="1">
      <c r="A385" s="299"/>
      <c r="B385" s="73"/>
      <c r="E385" s="64"/>
      <c r="H385" s="73"/>
      <c r="J385" s="64"/>
      <c r="K385" s="1245"/>
      <c r="L385" s="1246"/>
      <c r="M385" s="1246"/>
      <c r="N385" s="1246"/>
      <c r="O385" s="1246"/>
      <c r="P385" s="1247"/>
      <c r="Q385" s="327" t="s">
        <v>49</v>
      </c>
      <c r="R385" s="75" t="s">
        <v>1007</v>
      </c>
      <c r="S385" s="75"/>
      <c r="T385" s="75"/>
      <c r="U385" s="75"/>
      <c r="V385" s="75"/>
      <c r="W385" s="75"/>
      <c r="X385" s="396" t="s">
        <v>99</v>
      </c>
      <c r="Y385" s="966" t="s">
        <v>1005</v>
      </c>
      <c r="Z385" s="966"/>
      <c r="AA385" s="966"/>
      <c r="AB385" s="966"/>
      <c r="AC385" s="966"/>
      <c r="AD385" s="966"/>
      <c r="AE385" s="966"/>
      <c r="AF385" s="396" t="s">
        <v>185</v>
      </c>
      <c r="AG385" s="326" t="s">
        <v>49</v>
      </c>
      <c r="AH385" s="748"/>
      <c r="AI385" s="749"/>
      <c r="AJ385" s="73"/>
      <c r="AK385" s="120"/>
      <c r="AO385" s="274"/>
    </row>
    <row r="386" spans="1:58" s="44" customFormat="1" ht="12" customHeight="1">
      <c r="A386" s="299"/>
      <c r="B386" s="73"/>
      <c r="E386" s="64"/>
      <c r="H386" s="73"/>
      <c r="J386" s="64"/>
      <c r="K386" s="44" t="s">
        <v>567</v>
      </c>
      <c r="Q386" s="1019" t="s">
        <v>568</v>
      </c>
      <c r="R386" s="780"/>
      <c r="S386" s="780"/>
      <c r="T386" s="780"/>
      <c r="U386" s="780"/>
      <c r="V386" s="780"/>
      <c r="W386" s="780"/>
      <c r="X386" s="780"/>
      <c r="Y386" s="780"/>
      <c r="Z386" s="780"/>
      <c r="AA386" s="780"/>
      <c r="AB386" s="780"/>
      <c r="AC386" s="780"/>
      <c r="AD386" s="1178"/>
      <c r="AE386" s="1178"/>
      <c r="AF386" s="104"/>
      <c r="AG386" s="352" t="s">
        <v>49</v>
      </c>
      <c r="AH386" s="823" t="s">
        <v>341</v>
      </c>
      <c r="AI386" s="909"/>
      <c r="AJ386" s="73"/>
      <c r="AK386" s="120"/>
      <c r="AO386" s="274"/>
    </row>
    <row r="387" spans="1:58" s="44" customFormat="1" ht="12" customHeight="1">
      <c r="A387" s="299"/>
      <c r="B387" s="73"/>
      <c r="E387" s="64"/>
      <c r="H387" s="73"/>
      <c r="J387" s="64"/>
      <c r="K387" s="134" t="s">
        <v>569</v>
      </c>
      <c r="L387" s="135"/>
      <c r="M387" s="135"/>
      <c r="N387" s="135"/>
      <c r="O387" s="135"/>
      <c r="P387" s="135"/>
      <c r="Q387" s="134" t="s">
        <v>570</v>
      </c>
      <c r="R387" s="135"/>
      <c r="S387" s="135"/>
      <c r="T387" s="135"/>
      <c r="U387" s="135"/>
      <c r="V387" s="135"/>
      <c r="W387" s="135"/>
      <c r="X387" s="135"/>
      <c r="Y387" s="135"/>
      <c r="Z387" s="135"/>
      <c r="AA387" s="135"/>
      <c r="AB387" s="135"/>
      <c r="AC387" s="135"/>
      <c r="AD387" s="1179"/>
      <c r="AE387" s="1179"/>
      <c r="AF387" s="136"/>
      <c r="AG387" s="326" t="s">
        <v>49</v>
      </c>
      <c r="AH387" s="748" t="s">
        <v>481</v>
      </c>
      <c r="AI387" s="749"/>
      <c r="AJ387" s="73"/>
      <c r="AK387" s="120"/>
      <c r="AO387" s="274"/>
    </row>
    <row r="388" spans="1:58" s="44" customFormat="1" ht="12" customHeight="1">
      <c r="A388" s="299"/>
      <c r="B388" s="73"/>
      <c r="E388" s="64"/>
      <c r="H388" s="73"/>
      <c r="J388" s="64"/>
      <c r="K388" s="44" t="s">
        <v>571</v>
      </c>
      <c r="N388" s="59" t="s">
        <v>572</v>
      </c>
      <c r="O388" s="60"/>
      <c r="P388" s="86"/>
      <c r="Q388" s="326" t="s">
        <v>49</v>
      </c>
      <c r="R388" s="60" t="s">
        <v>99</v>
      </c>
      <c r="S388" s="823" t="s">
        <v>1005</v>
      </c>
      <c r="T388" s="823"/>
      <c r="U388" s="823"/>
      <c r="V388" s="823"/>
      <c r="W388" s="823"/>
      <c r="X388" s="823"/>
      <c r="Y388" s="823"/>
      <c r="Z388" s="60" t="s">
        <v>185</v>
      </c>
      <c r="AF388" s="64"/>
      <c r="AG388" s="326" t="s">
        <v>49</v>
      </c>
      <c r="AH388" s="748" t="s">
        <v>562</v>
      </c>
      <c r="AI388" s="749"/>
      <c r="AJ388" s="73"/>
      <c r="AK388" s="120"/>
      <c r="AO388" s="274"/>
    </row>
    <row r="389" spans="1:58" s="44" customFormat="1" ht="12" customHeight="1">
      <c r="A389" s="299"/>
      <c r="B389" s="73"/>
      <c r="E389" s="64"/>
      <c r="H389" s="73"/>
      <c r="J389" s="64"/>
      <c r="N389" s="73"/>
      <c r="P389" s="64"/>
      <c r="Q389" s="54"/>
      <c r="V389" s="485"/>
      <c r="W389" s="485"/>
      <c r="X389" s="248"/>
      <c r="Y389" s="237"/>
      <c r="Z389" s="237"/>
      <c r="AA389" s="237"/>
      <c r="AB389" s="237"/>
      <c r="AC389" s="237"/>
      <c r="AD389" s="237"/>
      <c r="AE389" s="237"/>
      <c r="AF389" s="64"/>
      <c r="AG389" s="326" t="s">
        <v>49</v>
      </c>
      <c r="AH389" s="748" t="s">
        <v>564</v>
      </c>
      <c r="AI389" s="749"/>
      <c r="AJ389" s="73"/>
      <c r="AK389" s="120"/>
      <c r="AL389" s="5"/>
      <c r="AM389" s="5"/>
      <c r="AN389" s="5"/>
      <c r="AO389" s="274"/>
      <c r="AP389" s="5"/>
      <c r="AQ389" s="5"/>
      <c r="AS389" s="5"/>
      <c r="AT389" s="5"/>
      <c r="AU389" s="5"/>
      <c r="AV389" s="5"/>
      <c r="AW389" s="5"/>
      <c r="AX389" s="5"/>
      <c r="AY389" s="5"/>
      <c r="AZ389" s="5"/>
      <c r="BA389" s="5"/>
      <c r="BB389" s="5"/>
      <c r="BC389" s="5"/>
      <c r="BD389" s="5"/>
      <c r="BE389" s="5"/>
      <c r="BF389" s="5"/>
    </row>
    <row r="390" spans="1:58" s="5" customFormat="1" ht="12" customHeight="1">
      <c r="A390" s="299"/>
      <c r="B390" s="73"/>
      <c r="C390" s="44"/>
      <c r="D390" s="44"/>
      <c r="E390" s="64"/>
      <c r="F390" s="44"/>
      <c r="G390" s="44"/>
      <c r="H390" s="73"/>
      <c r="I390" s="44"/>
      <c r="J390" s="64"/>
      <c r="K390" s="59" t="s">
        <v>577</v>
      </c>
      <c r="L390" s="60"/>
      <c r="M390" s="60"/>
      <c r="N390" s="1180" t="s">
        <v>578</v>
      </c>
      <c r="O390" s="1181"/>
      <c r="P390" s="1182"/>
      <c r="Q390" s="352" t="s">
        <v>49</v>
      </c>
      <c r="R390" s="60" t="s">
        <v>99</v>
      </c>
      <c r="S390" s="823" t="s">
        <v>1005</v>
      </c>
      <c r="T390" s="823"/>
      <c r="U390" s="823"/>
      <c r="V390" s="823"/>
      <c r="W390" s="823"/>
      <c r="X390" s="823"/>
      <c r="Y390" s="823"/>
      <c r="Z390" s="60" t="s">
        <v>185</v>
      </c>
      <c r="AA390" s="471"/>
      <c r="AB390" s="471"/>
      <c r="AC390" s="471"/>
      <c r="AD390" s="471"/>
      <c r="AE390" s="471"/>
      <c r="AF390" s="472"/>
      <c r="AG390" s="326" t="s">
        <v>49</v>
      </c>
      <c r="AH390" s="748" t="s">
        <v>566</v>
      </c>
      <c r="AI390" s="749"/>
      <c r="AJ390" s="73"/>
      <c r="AK390" s="120"/>
      <c r="AO390" s="274"/>
      <c r="AR390" s="44"/>
    </row>
    <row r="391" spans="1:58" s="5" customFormat="1" ht="12" customHeight="1">
      <c r="A391" s="299"/>
      <c r="B391" s="73"/>
      <c r="C391" s="44"/>
      <c r="D391" s="44"/>
      <c r="E391" s="64"/>
      <c r="F391" s="44"/>
      <c r="G391" s="44"/>
      <c r="H391" s="73"/>
      <c r="I391" s="44"/>
      <c r="J391" s="64"/>
      <c r="K391" s="74"/>
      <c r="L391" s="75"/>
      <c r="M391" s="75"/>
      <c r="N391" s="74"/>
      <c r="O391" s="75"/>
      <c r="P391" s="104"/>
      <c r="Q391" s="74"/>
      <c r="R391" s="75"/>
      <c r="S391" s="473"/>
      <c r="T391" s="473"/>
      <c r="U391" s="473"/>
      <c r="V391" s="473"/>
      <c r="W391" s="473"/>
      <c r="X391" s="473"/>
      <c r="Y391" s="473"/>
      <c r="Z391" s="473"/>
      <c r="AA391" s="473"/>
      <c r="AB391" s="473"/>
      <c r="AC391" s="473"/>
      <c r="AD391" s="473"/>
      <c r="AE391" s="473"/>
      <c r="AF391" s="474"/>
      <c r="AG391" s="326" t="s">
        <v>49</v>
      </c>
      <c r="AH391" s="748"/>
      <c r="AI391" s="749"/>
      <c r="AJ391" s="73"/>
      <c r="AK391" s="120"/>
      <c r="AO391" s="277"/>
      <c r="AR391" s="44"/>
    </row>
    <row r="392" spans="1:58" s="5" customFormat="1" ht="12" customHeight="1">
      <c r="A392" s="299"/>
      <c r="B392" s="73"/>
      <c r="C392" s="44"/>
      <c r="D392" s="44"/>
      <c r="E392" s="64"/>
      <c r="F392" s="44"/>
      <c r="G392" s="44"/>
      <c r="H392" s="73"/>
      <c r="I392" s="44"/>
      <c r="J392" s="64"/>
      <c r="K392" s="59" t="s">
        <v>573</v>
      </c>
      <c r="L392" s="60"/>
      <c r="M392" s="60"/>
      <c r="N392" s="865" t="s">
        <v>574</v>
      </c>
      <c r="O392" s="767"/>
      <c r="P392" s="768"/>
      <c r="Q392" s="352" t="s">
        <v>49</v>
      </c>
      <c r="R392" s="60" t="s">
        <v>99</v>
      </c>
      <c r="S392" s="823" t="s">
        <v>1005</v>
      </c>
      <c r="T392" s="823"/>
      <c r="U392" s="823"/>
      <c r="V392" s="823"/>
      <c r="W392" s="823"/>
      <c r="X392" s="823"/>
      <c r="Y392" s="823"/>
      <c r="Z392" s="60" t="s">
        <v>185</v>
      </c>
      <c r="AA392" s="471"/>
      <c r="AB392" s="471"/>
      <c r="AC392" s="471"/>
      <c r="AD392" s="471"/>
      <c r="AE392" s="471"/>
      <c r="AF392" s="472"/>
      <c r="AG392" s="326" t="s">
        <v>49</v>
      </c>
      <c r="AH392" s="748"/>
      <c r="AI392" s="749"/>
      <c r="AJ392" s="73"/>
      <c r="AK392" s="120"/>
      <c r="AL392" s="44"/>
      <c r="AM392" s="44"/>
      <c r="AN392" s="44"/>
      <c r="AO392" s="277"/>
      <c r="AP392" s="44"/>
      <c r="AQ392" s="44"/>
      <c r="AS392" s="44"/>
      <c r="AT392" s="44"/>
      <c r="AU392" s="44"/>
      <c r="AV392" s="44"/>
      <c r="AW392" s="44"/>
      <c r="AX392" s="44"/>
      <c r="AY392" s="44"/>
      <c r="AZ392" s="44"/>
      <c r="BA392" s="44"/>
      <c r="BB392" s="44"/>
      <c r="BC392" s="44"/>
      <c r="BD392" s="44"/>
      <c r="BE392" s="44"/>
      <c r="BF392" s="44"/>
    </row>
    <row r="393" spans="1:58" s="44" customFormat="1" ht="12" customHeight="1">
      <c r="A393" s="299"/>
      <c r="B393" s="73"/>
      <c r="E393" s="64"/>
      <c r="H393" s="73"/>
      <c r="J393" s="64"/>
      <c r="K393" s="73"/>
      <c r="N393" s="1019"/>
      <c r="O393" s="780"/>
      <c r="P393" s="781"/>
      <c r="Q393" s="74"/>
      <c r="R393" s="75"/>
      <c r="S393" s="473"/>
      <c r="T393" s="473"/>
      <c r="U393" s="473"/>
      <c r="V393" s="473"/>
      <c r="W393" s="473"/>
      <c r="X393" s="473"/>
      <c r="Y393" s="473"/>
      <c r="Z393" s="473"/>
      <c r="AA393" s="473"/>
      <c r="AB393" s="473"/>
      <c r="AC393" s="473"/>
      <c r="AD393" s="473"/>
      <c r="AE393" s="473"/>
      <c r="AF393" s="474"/>
      <c r="AG393" s="326" t="s">
        <v>49</v>
      </c>
      <c r="AH393" s="748"/>
      <c r="AI393" s="749"/>
      <c r="AJ393" s="73"/>
      <c r="AK393" s="120"/>
      <c r="AO393" s="277"/>
      <c r="AR393" s="5"/>
    </row>
    <row r="394" spans="1:58" s="44" customFormat="1" ht="12" customHeight="1">
      <c r="A394" s="299"/>
      <c r="B394" s="73"/>
      <c r="E394" s="64"/>
      <c r="H394" s="73"/>
      <c r="J394" s="64"/>
      <c r="K394" s="59" t="s">
        <v>575</v>
      </c>
      <c r="L394" s="60"/>
      <c r="M394" s="60"/>
      <c r="N394" s="865" t="s">
        <v>576</v>
      </c>
      <c r="O394" s="767"/>
      <c r="P394" s="768"/>
      <c r="Q394" s="352" t="s">
        <v>49</v>
      </c>
      <c r="R394" s="60" t="s">
        <v>99</v>
      </c>
      <c r="S394" s="823" t="s">
        <v>1005</v>
      </c>
      <c r="T394" s="823"/>
      <c r="U394" s="823"/>
      <c r="V394" s="823"/>
      <c r="W394" s="823"/>
      <c r="X394" s="823"/>
      <c r="Y394" s="823"/>
      <c r="Z394" s="60" t="s">
        <v>185</v>
      </c>
      <c r="AA394" s="471"/>
      <c r="AB394" s="471"/>
      <c r="AC394" s="471"/>
      <c r="AD394" s="471"/>
      <c r="AE394" s="471"/>
      <c r="AF394" s="472"/>
      <c r="AG394" s="326" t="s">
        <v>49</v>
      </c>
      <c r="AH394" s="748"/>
      <c r="AI394" s="749"/>
      <c r="AJ394" s="73"/>
      <c r="AK394" s="120"/>
      <c r="AO394" s="277"/>
      <c r="AR394" s="5"/>
    </row>
    <row r="395" spans="1:58" s="44" customFormat="1" ht="12" customHeight="1">
      <c r="A395" s="299"/>
      <c r="B395" s="73"/>
      <c r="E395" s="64"/>
      <c r="H395" s="73"/>
      <c r="J395" s="64"/>
      <c r="K395" s="73"/>
      <c r="N395" s="1019"/>
      <c r="O395" s="780"/>
      <c r="P395" s="781"/>
      <c r="Q395" s="74"/>
      <c r="R395" s="75"/>
      <c r="S395" s="473"/>
      <c r="T395" s="473"/>
      <c r="U395" s="473"/>
      <c r="V395" s="473"/>
      <c r="W395" s="473"/>
      <c r="X395" s="473"/>
      <c r="Y395" s="473"/>
      <c r="Z395" s="473"/>
      <c r="AA395" s="473"/>
      <c r="AB395" s="473"/>
      <c r="AC395" s="473"/>
      <c r="AD395" s="473"/>
      <c r="AE395" s="473"/>
      <c r="AF395" s="474"/>
      <c r="AG395" s="326" t="s">
        <v>49</v>
      </c>
      <c r="AH395" s="748"/>
      <c r="AI395" s="749"/>
      <c r="AJ395" s="73"/>
      <c r="AK395" s="120"/>
      <c r="AO395" s="277"/>
      <c r="AR395" s="5"/>
    </row>
    <row r="396" spans="1:58" s="44" customFormat="1" ht="12" customHeight="1">
      <c r="A396" s="299"/>
      <c r="B396" s="73"/>
      <c r="E396" s="64"/>
      <c r="H396" s="73"/>
      <c r="J396" s="64"/>
      <c r="K396" s="59" t="s">
        <v>579</v>
      </c>
      <c r="L396" s="60"/>
      <c r="M396" s="86"/>
      <c r="N396" s="776" t="s">
        <v>580</v>
      </c>
      <c r="O396" s="777"/>
      <c r="P396" s="778"/>
      <c r="Q396" s="352" t="s">
        <v>49</v>
      </c>
      <c r="R396" s="60" t="s">
        <v>99</v>
      </c>
      <c r="S396" s="823" t="s">
        <v>1005</v>
      </c>
      <c r="T396" s="823"/>
      <c r="U396" s="823"/>
      <c r="V396" s="823"/>
      <c r="W396" s="823"/>
      <c r="X396" s="823"/>
      <c r="Y396" s="823"/>
      <c r="Z396" s="60" t="s">
        <v>185</v>
      </c>
      <c r="AA396" s="471"/>
      <c r="AB396" s="471"/>
      <c r="AC396" s="471"/>
      <c r="AD396" s="471"/>
      <c r="AE396" s="471"/>
      <c r="AF396" s="472"/>
      <c r="AJ396" s="73"/>
      <c r="AK396" s="120"/>
      <c r="AO396" s="274"/>
    </row>
    <row r="397" spans="1:58" s="44" customFormat="1" ht="12" customHeight="1">
      <c r="A397" s="299"/>
      <c r="B397" s="73"/>
      <c r="E397" s="64"/>
      <c r="H397" s="73"/>
      <c r="J397" s="64"/>
      <c r="N397" s="935"/>
      <c r="O397" s="936"/>
      <c r="P397" s="937"/>
      <c r="Q397" s="74"/>
      <c r="R397" s="75"/>
      <c r="S397" s="473"/>
      <c r="T397" s="473"/>
      <c r="U397" s="473"/>
      <c r="V397" s="473"/>
      <c r="W397" s="473"/>
      <c r="X397" s="473"/>
      <c r="Y397" s="473"/>
      <c r="Z397" s="473"/>
      <c r="AA397" s="473"/>
      <c r="AB397" s="473"/>
      <c r="AC397" s="473"/>
      <c r="AD397" s="473"/>
      <c r="AE397" s="473"/>
      <c r="AF397" s="474"/>
      <c r="AJ397" s="73"/>
      <c r="AK397" s="120"/>
      <c r="AL397" s="5"/>
      <c r="AM397" s="5"/>
      <c r="AN397" s="5"/>
      <c r="AO397" s="274"/>
      <c r="AP397" s="5"/>
      <c r="AQ397" s="5"/>
      <c r="AS397" s="5"/>
      <c r="AT397" s="5"/>
      <c r="AU397" s="5"/>
      <c r="AV397" s="5"/>
      <c r="AW397" s="5"/>
      <c r="AX397" s="5"/>
      <c r="AY397" s="5"/>
      <c r="AZ397" s="5"/>
      <c r="BA397" s="5"/>
      <c r="BB397" s="5"/>
      <c r="BC397" s="5"/>
      <c r="BD397" s="5"/>
      <c r="BE397" s="5"/>
      <c r="BF397" s="5"/>
    </row>
    <row r="398" spans="1:58" s="5" customFormat="1" ht="12" customHeight="1">
      <c r="A398" s="299"/>
      <c r="B398" s="73"/>
      <c r="C398" s="44"/>
      <c r="D398" s="44"/>
      <c r="E398" s="64"/>
      <c r="F398" s="44"/>
      <c r="G398" s="44"/>
      <c r="H398" s="73"/>
      <c r="I398" s="44"/>
      <c r="J398" s="64"/>
      <c r="K398" s="44"/>
      <c r="L398" s="44"/>
      <c r="M398" s="44"/>
      <c r="N398" s="1190" t="s">
        <v>948</v>
      </c>
      <c r="O398" s="1191"/>
      <c r="P398" s="1191"/>
      <c r="Q398" s="352" t="s">
        <v>49</v>
      </c>
      <c r="R398" s="60" t="s">
        <v>99</v>
      </c>
      <c r="S398" s="823" t="s">
        <v>1005</v>
      </c>
      <c r="T398" s="823"/>
      <c r="U398" s="823"/>
      <c r="V398" s="823"/>
      <c r="W398" s="823"/>
      <c r="X398" s="823"/>
      <c r="Y398" s="823"/>
      <c r="Z398" s="60" t="s">
        <v>185</v>
      </c>
      <c r="AA398" s="471"/>
      <c r="AB398" s="471"/>
      <c r="AC398" s="471"/>
      <c r="AD398" s="471"/>
      <c r="AE398" s="471"/>
      <c r="AF398" s="472"/>
      <c r="AG398" s="44"/>
      <c r="AH398" s="44"/>
      <c r="AI398" s="44"/>
      <c r="AJ398" s="73"/>
      <c r="AK398" s="120"/>
      <c r="AO398" s="274"/>
      <c r="AR398" s="44"/>
    </row>
    <row r="399" spans="1:58" s="5" customFormat="1" ht="12" customHeight="1">
      <c r="A399" s="299"/>
      <c r="B399" s="73"/>
      <c r="C399" s="44"/>
      <c r="D399" s="44"/>
      <c r="E399" s="64"/>
      <c r="F399" s="44"/>
      <c r="G399" s="44"/>
      <c r="H399" s="73"/>
      <c r="I399" s="44"/>
      <c r="J399" s="64"/>
      <c r="K399" s="73"/>
      <c r="L399" s="44"/>
      <c r="M399" s="64"/>
      <c r="N399" s="475"/>
      <c r="O399" s="486"/>
      <c r="P399" s="476"/>
      <c r="Q399" s="74"/>
      <c r="R399" s="75"/>
      <c r="S399" s="473"/>
      <c r="T399" s="473"/>
      <c r="U399" s="473"/>
      <c r="V399" s="473"/>
      <c r="W399" s="473"/>
      <c r="X399" s="473"/>
      <c r="Y399" s="473"/>
      <c r="Z399" s="473"/>
      <c r="AA399" s="473"/>
      <c r="AB399" s="473"/>
      <c r="AC399" s="473"/>
      <c r="AD399" s="473"/>
      <c r="AE399" s="473"/>
      <c r="AF399" s="474"/>
      <c r="AG399" s="44"/>
      <c r="AH399" s="44"/>
      <c r="AI399" s="44"/>
      <c r="AJ399" s="73"/>
      <c r="AK399" s="120"/>
      <c r="AO399" s="274"/>
      <c r="AR399" s="44"/>
    </row>
    <row r="400" spans="1:58" s="5" customFormat="1" ht="12" customHeight="1">
      <c r="A400" s="299"/>
      <c r="B400" s="73"/>
      <c r="C400" s="44"/>
      <c r="D400" s="44"/>
      <c r="E400" s="64"/>
      <c r="F400" s="44"/>
      <c r="G400" s="44"/>
      <c r="H400" s="73"/>
      <c r="I400" s="44"/>
      <c r="J400" s="64"/>
      <c r="K400" s="59" t="s">
        <v>589</v>
      </c>
      <c r="L400" s="60"/>
      <c r="M400" s="60"/>
      <c r="N400" s="908" t="s">
        <v>590</v>
      </c>
      <c r="O400" s="823"/>
      <c r="P400" s="909"/>
      <c r="Q400" s="352" t="s">
        <v>49</v>
      </c>
      <c r="R400" s="60" t="s">
        <v>99</v>
      </c>
      <c r="S400" s="823" t="s">
        <v>1005</v>
      </c>
      <c r="T400" s="823"/>
      <c r="U400" s="823"/>
      <c r="V400" s="823"/>
      <c r="W400" s="823"/>
      <c r="X400" s="823"/>
      <c r="Y400" s="823"/>
      <c r="Z400" s="60" t="s">
        <v>185</v>
      </c>
      <c r="AA400" s="471"/>
      <c r="AB400" s="471"/>
      <c r="AC400" s="471"/>
      <c r="AD400" s="471"/>
      <c r="AE400" s="471"/>
      <c r="AF400" s="472"/>
      <c r="AG400" s="44"/>
      <c r="AH400" s="44"/>
      <c r="AI400" s="44"/>
      <c r="AJ400" s="73"/>
      <c r="AK400" s="120"/>
      <c r="AO400" s="274"/>
      <c r="AR400" s="44"/>
    </row>
    <row r="401" spans="1:55" s="5" customFormat="1" ht="12" customHeight="1">
      <c r="A401" s="299"/>
      <c r="B401" s="73"/>
      <c r="C401" s="44"/>
      <c r="D401" s="44"/>
      <c r="E401" s="64"/>
      <c r="F401" s="44"/>
      <c r="G401" s="44"/>
      <c r="H401" s="73"/>
      <c r="I401" s="44"/>
      <c r="J401" s="64"/>
      <c r="K401" s="73"/>
      <c r="L401" s="44"/>
      <c r="M401" s="44"/>
      <c r="N401" s="158"/>
      <c r="O401" s="237"/>
      <c r="P401" s="272"/>
      <c r="Q401" s="74"/>
      <c r="R401" s="75"/>
      <c r="S401" s="473"/>
      <c r="T401" s="473"/>
      <c r="U401" s="473"/>
      <c r="V401" s="473"/>
      <c r="W401" s="473"/>
      <c r="X401" s="473"/>
      <c r="Y401" s="473"/>
      <c r="Z401" s="473"/>
      <c r="AA401" s="473"/>
      <c r="AB401" s="473"/>
      <c r="AC401" s="473"/>
      <c r="AD401" s="473"/>
      <c r="AE401" s="473"/>
      <c r="AF401" s="474"/>
      <c r="AG401" s="44"/>
      <c r="AH401" s="44"/>
      <c r="AI401" s="44"/>
      <c r="AJ401" s="73"/>
      <c r="AK401" s="120"/>
      <c r="AO401" s="274"/>
    </row>
    <row r="402" spans="1:55" s="5" customFormat="1" ht="12" customHeight="1">
      <c r="A402" s="299"/>
      <c r="B402" s="73"/>
      <c r="C402" s="44"/>
      <c r="D402" s="44"/>
      <c r="E402" s="64"/>
      <c r="F402" s="44"/>
      <c r="G402" s="44"/>
      <c r="H402" s="73"/>
      <c r="I402" s="44"/>
      <c r="J402" s="64"/>
      <c r="K402" s="73"/>
      <c r="L402" s="44"/>
      <c r="M402" s="44"/>
      <c r="N402" s="908" t="s">
        <v>1008</v>
      </c>
      <c r="O402" s="823"/>
      <c r="P402" s="909"/>
      <c r="Q402" s="352" t="s">
        <v>49</v>
      </c>
      <c r="R402" s="60" t="s">
        <v>99</v>
      </c>
      <c r="S402" s="823" t="s">
        <v>1005</v>
      </c>
      <c r="T402" s="823"/>
      <c r="U402" s="823"/>
      <c r="V402" s="823"/>
      <c r="W402" s="823"/>
      <c r="X402" s="823"/>
      <c r="Y402" s="823"/>
      <c r="Z402" s="60" t="s">
        <v>185</v>
      </c>
      <c r="AA402" s="471"/>
      <c r="AB402" s="471"/>
      <c r="AC402" s="471"/>
      <c r="AD402" s="471"/>
      <c r="AE402" s="471"/>
      <c r="AF402" s="472"/>
      <c r="AG402" s="44"/>
      <c r="AH402" s="44"/>
      <c r="AI402" s="44"/>
      <c r="AJ402" s="73"/>
      <c r="AK402" s="120"/>
      <c r="AO402" s="274"/>
    </row>
    <row r="403" spans="1:55" s="5" customFormat="1" ht="12" customHeight="1">
      <c r="A403" s="299"/>
      <c r="B403" s="73"/>
      <c r="C403" s="44"/>
      <c r="D403" s="44"/>
      <c r="E403" s="64"/>
      <c r="F403" s="44"/>
      <c r="G403" s="44"/>
      <c r="H403" s="73"/>
      <c r="I403" s="44"/>
      <c r="J403" s="64"/>
      <c r="K403" s="73"/>
      <c r="L403" s="44"/>
      <c r="M403" s="44"/>
      <c r="N403" s="137"/>
      <c r="O403" s="129"/>
      <c r="P403" s="130"/>
      <c r="Q403" s="74"/>
      <c r="R403" s="75"/>
      <c r="S403" s="473"/>
      <c r="T403" s="473"/>
      <c r="U403" s="473"/>
      <c r="V403" s="473"/>
      <c r="W403" s="473"/>
      <c r="X403" s="473"/>
      <c r="Y403" s="473"/>
      <c r="Z403" s="473"/>
      <c r="AA403" s="473"/>
      <c r="AB403" s="473"/>
      <c r="AC403" s="473"/>
      <c r="AD403" s="473"/>
      <c r="AE403" s="473"/>
      <c r="AF403" s="474"/>
      <c r="AG403" s="44"/>
      <c r="AH403" s="44"/>
      <c r="AI403" s="44"/>
      <c r="AJ403" s="73"/>
      <c r="AK403" s="120"/>
      <c r="AO403" s="274"/>
    </row>
    <row r="404" spans="1:55" s="5" customFormat="1" ht="12" customHeight="1">
      <c r="A404" s="299"/>
      <c r="B404" s="73"/>
      <c r="C404" s="44"/>
      <c r="D404" s="44"/>
      <c r="E404" s="64"/>
      <c r="F404" s="44"/>
      <c r="G404" s="44"/>
      <c r="H404" s="73"/>
      <c r="I404" s="44"/>
      <c r="J404" s="64"/>
      <c r="K404" s="73"/>
      <c r="L404" s="44"/>
      <c r="M404" s="44"/>
      <c r="N404" s="151" t="s">
        <v>591</v>
      </c>
      <c r="O404" s="126" t="s">
        <v>592</v>
      </c>
      <c r="P404" s="127"/>
      <c r="Q404" s="352" t="s">
        <v>49</v>
      </c>
      <c r="R404" s="60" t="s">
        <v>99</v>
      </c>
      <c r="S404" s="823" t="s">
        <v>1005</v>
      </c>
      <c r="T404" s="823"/>
      <c r="U404" s="823"/>
      <c r="V404" s="823"/>
      <c r="W404" s="823"/>
      <c r="X404" s="823"/>
      <c r="Y404" s="823"/>
      <c r="Z404" s="60" t="s">
        <v>185</v>
      </c>
      <c r="AA404" s="471"/>
      <c r="AB404" s="471"/>
      <c r="AC404" s="471"/>
      <c r="AD404" s="471"/>
      <c r="AE404" s="471"/>
      <c r="AF404" s="472"/>
      <c r="AG404" s="44"/>
      <c r="AH404" s="44"/>
      <c r="AI404" s="44"/>
      <c r="AJ404" s="73"/>
      <c r="AK404" s="120"/>
      <c r="AO404" s="274"/>
    </row>
    <row r="405" spans="1:55" s="5" customFormat="1" ht="12.95" customHeight="1">
      <c r="A405" s="299"/>
      <c r="B405" s="73"/>
      <c r="C405" s="44"/>
      <c r="D405" s="44"/>
      <c r="E405" s="64"/>
      <c r="F405" s="44"/>
      <c r="G405" s="44"/>
      <c r="H405" s="73"/>
      <c r="I405" s="44"/>
      <c r="J405" s="64"/>
      <c r="K405" s="73"/>
      <c r="L405" s="44"/>
      <c r="M405" s="44"/>
      <c r="N405" s="152" t="s">
        <v>593</v>
      </c>
      <c r="O405" s="129" t="s">
        <v>594</v>
      </c>
      <c r="P405" s="130"/>
      <c r="Q405" s="74"/>
      <c r="R405" s="75"/>
      <c r="S405" s="473"/>
      <c r="T405" s="473"/>
      <c r="U405" s="473"/>
      <c r="V405" s="473"/>
      <c r="W405" s="473"/>
      <c r="X405" s="473"/>
      <c r="Y405" s="473"/>
      <c r="Z405" s="473"/>
      <c r="AA405" s="473"/>
      <c r="AB405" s="473"/>
      <c r="AC405" s="473"/>
      <c r="AD405" s="473"/>
      <c r="AE405" s="473"/>
      <c r="AF405" s="474"/>
      <c r="AG405" s="44"/>
      <c r="AH405" s="44"/>
      <c r="AI405" s="44"/>
      <c r="AJ405" s="73"/>
      <c r="AK405" s="120"/>
      <c r="AO405" s="274"/>
    </row>
    <row r="406" spans="1:55" s="5" customFormat="1" ht="12" customHeight="1">
      <c r="A406" s="299"/>
      <c r="B406" s="73"/>
      <c r="C406" s="44"/>
      <c r="D406" s="44"/>
      <c r="E406" s="64"/>
      <c r="F406" s="44"/>
      <c r="G406" s="44"/>
      <c r="H406" s="73"/>
      <c r="I406" s="44"/>
      <c r="J406" s="64"/>
      <c r="K406" s="73"/>
      <c r="L406" s="44"/>
      <c r="M406" s="44"/>
      <c r="N406" s="152" t="s">
        <v>595</v>
      </c>
      <c r="O406" s="1187" t="s">
        <v>1009</v>
      </c>
      <c r="P406" s="1189"/>
      <c r="Q406" s="352" t="s">
        <v>49</v>
      </c>
      <c r="R406" s="60" t="s">
        <v>99</v>
      </c>
      <c r="S406" s="823" t="s">
        <v>1005</v>
      </c>
      <c r="T406" s="823"/>
      <c r="U406" s="823"/>
      <c r="V406" s="823"/>
      <c r="W406" s="823"/>
      <c r="X406" s="823"/>
      <c r="Y406" s="823"/>
      <c r="Z406" s="60" t="s">
        <v>185</v>
      </c>
      <c r="AA406" s="471"/>
      <c r="AB406" s="471"/>
      <c r="AC406" s="471"/>
      <c r="AD406" s="471"/>
      <c r="AE406" s="471"/>
      <c r="AF406" s="472"/>
      <c r="AG406" s="44"/>
      <c r="AH406" s="44"/>
      <c r="AI406" s="44"/>
      <c r="AJ406" s="73"/>
      <c r="AK406" s="120"/>
      <c r="AO406" s="274"/>
    </row>
    <row r="407" spans="1:55" s="5" customFormat="1" ht="12" customHeight="1">
      <c r="A407" s="299"/>
      <c r="B407" s="73"/>
      <c r="C407" s="44"/>
      <c r="D407" s="44"/>
      <c r="E407" s="64"/>
      <c r="F407" s="44"/>
      <c r="G407" s="44"/>
      <c r="H407" s="73"/>
      <c r="I407" s="44"/>
      <c r="J407" s="64"/>
      <c r="K407" s="73"/>
      <c r="L407" s="44"/>
      <c r="M407" s="44"/>
      <c r="N407" s="152" t="s">
        <v>596</v>
      </c>
      <c r="O407" s="73"/>
      <c r="P407" s="64"/>
      <c r="Q407" s="74"/>
      <c r="R407" s="75"/>
      <c r="S407" s="473"/>
      <c r="T407" s="473"/>
      <c r="U407" s="473"/>
      <c r="V407" s="473"/>
      <c r="W407" s="473"/>
      <c r="X407" s="473"/>
      <c r="Y407" s="473"/>
      <c r="Z407" s="473"/>
      <c r="AA407" s="473"/>
      <c r="AB407" s="473"/>
      <c r="AC407" s="473"/>
      <c r="AD407" s="473"/>
      <c r="AE407" s="473"/>
      <c r="AF407" s="474"/>
      <c r="AG407" s="44"/>
      <c r="AH407" s="44"/>
      <c r="AI407" s="44"/>
      <c r="AJ407" s="73"/>
      <c r="AK407" s="120"/>
      <c r="AO407" s="358"/>
    </row>
    <row r="408" spans="1:55" s="5" customFormat="1" ht="12" customHeight="1">
      <c r="A408" s="299"/>
      <c r="B408" s="73"/>
      <c r="C408" s="44"/>
      <c r="D408" s="44"/>
      <c r="E408" s="64"/>
      <c r="F408" s="44"/>
      <c r="G408" s="44"/>
      <c r="H408" s="73"/>
      <c r="I408" s="44"/>
      <c r="J408" s="64"/>
      <c r="K408" s="73"/>
      <c r="L408" s="44"/>
      <c r="M408" s="44"/>
      <c r="N408" s="475"/>
      <c r="O408" s="908" t="s">
        <v>598</v>
      </c>
      <c r="P408" s="909"/>
      <c r="Q408" s="352" t="s">
        <v>49</v>
      </c>
      <c r="R408" s="60" t="s">
        <v>99</v>
      </c>
      <c r="S408" s="823" t="s">
        <v>1005</v>
      </c>
      <c r="T408" s="823"/>
      <c r="U408" s="823"/>
      <c r="V408" s="823"/>
      <c r="W408" s="823"/>
      <c r="X408" s="823"/>
      <c r="Y408" s="823"/>
      <c r="Z408" s="60" t="s">
        <v>185</v>
      </c>
      <c r="AA408" s="471"/>
      <c r="AB408" s="471"/>
      <c r="AC408" s="471"/>
      <c r="AD408" s="471"/>
      <c r="AE408" s="471"/>
      <c r="AF408" s="472"/>
      <c r="AG408" s="44"/>
      <c r="AH408" s="44"/>
      <c r="AI408" s="44"/>
      <c r="AJ408" s="73"/>
      <c r="AK408" s="120"/>
      <c r="AO408" s="274"/>
    </row>
    <row r="409" spans="1:55" s="5" customFormat="1" ht="12" customHeight="1">
      <c r="A409" s="299"/>
      <c r="B409" s="73"/>
      <c r="C409" s="44"/>
      <c r="D409" s="44"/>
      <c r="E409" s="64"/>
      <c r="F409" s="44"/>
      <c r="G409" s="44"/>
      <c r="H409" s="73"/>
      <c r="I409" s="44"/>
      <c r="J409" s="64"/>
      <c r="K409" s="73"/>
      <c r="L409" s="44"/>
      <c r="M409" s="44"/>
      <c r="N409" s="475"/>
      <c r="O409" s="73"/>
      <c r="P409" s="64"/>
      <c r="Q409" s="74"/>
      <c r="R409" s="75"/>
      <c r="S409" s="473"/>
      <c r="T409" s="473"/>
      <c r="U409" s="473"/>
      <c r="V409" s="473"/>
      <c r="W409" s="473"/>
      <c r="X409" s="473"/>
      <c r="Y409" s="473"/>
      <c r="Z409" s="473"/>
      <c r="AA409" s="473"/>
      <c r="AB409" s="473"/>
      <c r="AC409" s="473"/>
      <c r="AD409" s="473"/>
      <c r="AE409" s="473"/>
      <c r="AF409" s="474"/>
      <c r="AG409" s="44"/>
      <c r="AH409" s="44"/>
      <c r="AI409" s="44"/>
      <c r="AJ409" s="73"/>
      <c r="AK409" s="120"/>
      <c r="AO409" s="274"/>
    </row>
    <row r="410" spans="1:55" s="5" customFormat="1" ht="12" customHeight="1">
      <c r="A410" s="299"/>
      <c r="B410" s="73"/>
      <c r="C410" s="44"/>
      <c r="D410" s="44"/>
      <c r="E410" s="64"/>
      <c r="F410" s="44"/>
      <c r="G410" s="44"/>
      <c r="H410" s="73"/>
      <c r="I410" s="44"/>
      <c r="J410" s="64"/>
      <c r="K410" s="73"/>
      <c r="L410" s="44"/>
      <c r="M410" s="44"/>
      <c r="N410" s="475"/>
      <c r="O410" s="1187" t="s">
        <v>599</v>
      </c>
      <c r="P410" s="1189"/>
      <c r="Q410" s="352" t="s">
        <v>49</v>
      </c>
      <c r="R410" s="60" t="s">
        <v>99</v>
      </c>
      <c r="S410" s="823" t="s">
        <v>1005</v>
      </c>
      <c r="T410" s="823"/>
      <c r="U410" s="823"/>
      <c r="V410" s="823"/>
      <c r="W410" s="823"/>
      <c r="X410" s="823"/>
      <c r="Y410" s="823"/>
      <c r="Z410" s="60" t="s">
        <v>185</v>
      </c>
      <c r="AA410" s="471"/>
      <c r="AB410" s="237"/>
      <c r="AC410" s="445"/>
      <c r="AD410" s="445"/>
      <c r="AE410" s="445"/>
      <c r="AF410" s="64"/>
      <c r="AG410" s="44"/>
      <c r="AH410" s="44"/>
      <c r="AI410" s="44"/>
      <c r="AJ410" s="73"/>
      <c r="AK410" s="120"/>
      <c r="AO410" s="274"/>
    </row>
    <row r="411" spans="1:55" s="5" customFormat="1" ht="12" customHeight="1" thickBot="1">
      <c r="A411" s="299"/>
      <c r="B411" s="73"/>
      <c r="C411" s="44"/>
      <c r="D411" s="44"/>
      <c r="E411" s="64"/>
      <c r="F411" s="44"/>
      <c r="G411" s="44"/>
      <c r="H411" s="73"/>
      <c r="I411" s="44"/>
      <c r="J411" s="64"/>
      <c r="K411" s="73"/>
      <c r="L411" s="44"/>
      <c r="M411" s="44"/>
      <c r="N411" s="475"/>
      <c r="O411" s="776" t="s">
        <v>600</v>
      </c>
      <c r="P411" s="778"/>
      <c r="Q411" s="54"/>
      <c r="R411" s="237"/>
      <c r="S411" s="237"/>
      <c r="T411" s="237"/>
      <c r="U411" s="237"/>
      <c r="V411" s="487"/>
      <c r="W411" s="237"/>
      <c r="X411" s="237"/>
      <c r="Y411" s="129"/>
      <c r="Z411" s="44"/>
      <c r="AA411" s="44"/>
      <c r="AB411" s="263"/>
      <c r="AC411" s="237"/>
      <c r="AD411" s="485"/>
      <c r="AE411" s="485"/>
      <c r="AF411" s="272"/>
      <c r="AG411" s="44"/>
      <c r="AH411" s="44"/>
      <c r="AI411" s="44"/>
      <c r="AJ411" s="73"/>
      <c r="AK411" s="120"/>
      <c r="AO411" s="274"/>
    </row>
    <row r="412" spans="1:55" s="5" customFormat="1" ht="12" customHeight="1">
      <c r="A412" s="115"/>
      <c r="B412" s="156"/>
      <c r="C412" s="156"/>
      <c r="D412" s="156"/>
      <c r="E412" s="156"/>
      <c r="F412" s="115"/>
      <c r="G412" s="115"/>
      <c r="H412" s="115" t="s">
        <v>1017</v>
      </c>
      <c r="I412" s="115"/>
      <c r="J412" s="115"/>
      <c r="K412" s="115"/>
      <c r="L412" s="115"/>
      <c r="M412" s="115"/>
      <c r="N412" s="195"/>
      <c r="O412" s="115"/>
      <c r="P412" s="115"/>
      <c r="Q412" s="115"/>
      <c r="R412" s="115"/>
      <c r="S412" s="483"/>
      <c r="T412" s="483"/>
      <c r="U412" s="483"/>
      <c r="V412" s="483"/>
      <c r="W412" s="483"/>
      <c r="X412" s="483"/>
      <c r="Y412" s="483"/>
      <c r="Z412" s="483"/>
      <c r="AA412" s="483"/>
      <c r="AB412" s="483"/>
      <c r="AC412" s="483"/>
      <c r="AD412" s="483"/>
      <c r="AE412" s="483"/>
      <c r="AF412" s="483"/>
      <c r="AG412" s="115"/>
      <c r="AH412" s="115"/>
      <c r="AI412" s="115"/>
      <c r="AJ412" s="115"/>
      <c r="AK412" s="115"/>
      <c r="AM412" s="277">
        <f>AM420</f>
        <v>0</v>
      </c>
      <c r="AN412" s="1"/>
      <c r="AO412" s="1"/>
      <c r="AP412" s="1"/>
      <c r="AQ412" s="1"/>
      <c r="AR412" s="1"/>
      <c r="AS412" s="1"/>
      <c r="AT412" s="274"/>
      <c r="AU412" s="274"/>
      <c r="AV412" s="274"/>
      <c r="AW412" s="274"/>
      <c r="AY412" s="274"/>
      <c r="AZ412" s="1"/>
      <c r="BA412" s="450"/>
      <c r="BB412"/>
      <c r="BC412"/>
    </row>
    <row r="413" spans="1:55" s="5" customFormat="1" ht="12" customHeight="1" thickBot="1">
      <c r="A413" s="41" t="s">
        <v>413</v>
      </c>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800" t="s">
        <v>583</v>
      </c>
      <c r="AI413" s="800"/>
      <c r="AJ413" s="800"/>
      <c r="AK413" s="800"/>
      <c r="AO413" s="277"/>
    </row>
    <row r="414" spans="1:55" s="5" customFormat="1" ht="12" customHeight="1">
      <c r="A414" s="157"/>
      <c r="B414" s="801" t="s">
        <v>518</v>
      </c>
      <c r="C414" s="802"/>
      <c r="D414" s="802"/>
      <c r="E414" s="803"/>
      <c r="F414" s="807" t="s">
        <v>228</v>
      </c>
      <c r="G414" s="808"/>
      <c r="H414" s="802" t="s">
        <v>229</v>
      </c>
      <c r="I414" s="802"/>
      <c r="J414" s="802"/>
      <c r="K414" s="811" t="s">
        <v>585</v>
      </c>
      <c r="L414" s="812"/>
      <c r="M414" s="813"/>
      <c r="N414" s="755" t="s">
        <v>231</v>
      </c>
      <c r="O414" s="756"/>
      <c r="P414" s="756"/>
      <c r="Q414" s="756"/>
      <c r="R414" s="756"/>
      <c r="S414" s="756"/>
      <c r="T414" s="756"/>
      <c r="U414" s="756"/>
      <c r="V414" s="756"/>
      <c r="W414" s="756"/>
      <c r="X414" s="756"/>
      <c r="Y414" s="756"/>
      <c r="Z414" s="756"/>
      <c r="AA414" s="756"/>
      <c r="AB414" s="756"/>
      <c r="AC414" s="756"/>
      <c r="AD414" s="756"/>
      <c r="AE414" s="756"/>
      <c r="AF414" s="756"/>
      <c r="AG414" s="756"/>
      <c r="AH414" s="756"/>
      <c r="AI414" s="757"/>
      <c r="AJ414" s="816" t="s">
        <v>232</v>
      </c>
      <c r="AK414" s="817"/>
      <c r="AO414" s="277"/>
    </row>
    <row r="415" spans="1:55" s="5" customFormat="1" ht="12" customHeight="1" thickBot="1">
      <c r="A415" s="245"/>
      <c r="B415" s="804" t="s">
        <v>519</v>
      </c>
      <c r="C415" s="805"/>
      <c r="D415" s="805"/>
      <c r="E415" s="806"/>
      <c r="F415" s="809"/>
      <c r="G415" s="810"/>
      <c r="H415" s="805"/>
      <c r="I415" s="805"/>
      <c r="J415" s="805"/>
      <c r="K415" s="814"/>
      <c r="L415" s="800"/>
      <c r="M415" s="815"/>
      <c r="N415" s="765" t="s">
        <v>233</v>
      </c>
      <c r="O415" s="765"/>
      <c r="P415" s="765"/>
      <c r="Q415" s="764" t="s">
        <v>234</v>
      </c>
      <c r="R415" s="765"/>
      <c r="S415" s="765"/>
      <c r="T415" s="765"/>
      <c r="U415" s="765"/>
      <c r="V415" s="765"/>
      <c r="W415" s="765"/>
      <c r="X415" s="765"/>
      <c r="Y415" s="765"/>
      <c r="Z415" s="765"/>
      <c r="AA415" s="765"/>
      <c r="AB415" s="765"/>
      <c r="AC415" s="765"/>
      <c r="AD415" s="765"/>
      <c r="AE415" s="765"/>
      <c r="AF415" s="766"/>
      <c r="AG415" s="820" t="s">
        <v>235</v>
      </c>
      <c r="AH415" s="820"/>
      <c r="AI415" s="820"/>
      <c r="AJ415" s="818"/>
      <c r="AK415" s="819"/>
      <c r="AO415" s="277"/>
    </row>
    <row r="416" spans="1:55" s="5" customFormat="1" ht="12" customHeight="1">
      <c r="A416" s="299"/>
      <c r="B416" s="73"/>
      <c r="C416" s="44"/>
      <c r="D416" s="44"/>
      <c r="E416" s="64"/>
      <c r="F416" s="44"/>
      <c r="G416" s="44"/>
      <c r="H416" s="73"/>
      <c r="I416" s="44"/>
      <c r="J416" s="64"/>
      <c r="K416" s="59" t="s">
        <v>601</v>
      </c>
      <c r="L416" s="60"/>
      <c r="M416" s="60"/>
      <c r="N416" s="1017" t="s">
        <v>1010</v>
      </c>
      <c r="O416" s="774"/>
      <c r="P416" s="775"/>
      <c r="Q416" s="352" t="s">
        <v>49</v>
      </c>
      <c r="R416" s="60" t="s">
        <v>99</v>
      </c>
      <c r="S416" s="823" t="s">
        <v>1005</v>
      </c>
      <c r="T416" s="823"/>
      <c r="U416" s="823"/>
      <c r="V416" s="823"/>
      <c r="W416" s="823"/>
      <c r="X416" s="823"/>
      <c r="Y416" s="823"/>
      <c r="Z416" s="60" t="s">
        <v>185</v>
      </c>
      <c r="AA416" s="471"/>
      <c r="AB416" s="471"/>
      <c r="AC416" s="471"/>
      <c r="AD416" s="471"/>
      <c r="AE416" s="471"/>
      <c r="AF416" s="472"/>
      <c r="AG416" s="44"/>
      <c r="AH416" s="777"/>
      <c r="AI416" s="778"/>
      <c r="AJ416" s="44"/>
      <c r="AK416" s="120"/>
      <c r="AO416" s="274"/>
    </row>
    <row r="417" spans="1:41" s="5" customFormat="1" ht="12" customHeight="1">
      <c r="A417" s="299"/>
      <c r="B417" s="73"/>
      <c r="C417" s="44"/>
      <c r="D417" s="44"/>
      <c r="E417" s="64"/>
      <c r="F417" s="44"/>
      <c r="G417" s="44"/>
      <c r="H417" s="73"/>
      <c r="I417" s="44"/>
      <c r="J417" s="64"/>
      <c r="K417" s="74"/>
      <c r="L417" s="75"/>
      <c r="M417" s="75"/>
      <c r="N417" s="257"/>
      <c r="O417" s="243"/>
      <c r="P417" s="256"/>
      <c r="Q417" s="74"/>
      <c r="R417" s="75"/>
      <c r="S417" s="473"/>
      <c r="T417" s="473"/>
      <c r="U417" s="473"/>
      <c r="V417" s="473"/>
      <c r="W417" s="473"/>
      <c r="X417" s="473"/>
      <c r="Y417" s="473"/>
      <c r="Z417" s="473"/>
      <c r="AA417" s="473"/>
      <c r="AB417" s="473"/>
      <c r="AC417" s="473"/>
      <c r="AD417" s="473"/>
      <c r="AE417" s="473"/>
      <c r="AF417" s="474"/>
      <c r="AG417" s="44"/>
      <c r="AH417" s="777"/>
      <c r="AI417" s="778"/>
      <c r="AJ417" s="44"/>
      <c r="AK417" s="120"/>
      <c r="AO417" s="274"/>
    </row>
    <row r="418" spans="1:41" s="5" customFormat="1" ht="12" customHeight="1">
      <c r="A418" s="299"/>
      <c r="B418" s="73"/>
      <c r="C418" s="44"/>
      <c r="D418" s="44"/>
      <c r="E418" s="64"/>
      <c r="F418" s="44"/>
      <c r="G418" s="44"/>
      <c r="H418" s="73"/>
      <c r="I418" s="44"/>
      <c r="J418" s="64"/>
      <c r="K418" s="865" t="s">
        <v>602</v>
      </c>
      <c r="L418" s="767"/>
      <c r="M418" s="767"/>
      <c r="N418" s="477" t="s">
        <v>603</v>
      </c>
      <c r="O418" s="60"/>
      <c r="P418" s="86"/>
      <c r="Q418" s="352" t="s">
        <v>49</v>
      </c>
      <c r="R418" s="60" t="s">
        <v>99</v>
      </c>
      <c r="S418" s="823" t="s">
        <v>1005</v>
      </c>
      <c r="T418" s="823"/>
      <c r="U418" s="823"/>
      <c r="V418" s="823"/>
      <c r="W418" s="823"/>
      <c r="X418" s="823"/>
      <c r="Y418" s="823"/>
      <c r="Z418" s="60" t="s">
        <v>185</v>
      </c>
      <c r="AA418" s="471"/>
      <c r="AB418" s="471"/>
      <c r="AC418" s="471"/>
      <c r="AD418" s="471"/>
      <c r="AE418" s="471"/>
      <c r="AF418" s="472"/>
      <c r="AG418" s="44"/>
      <c r="AH418" s="777"/>
      <c r="AI418" s="778"/>
      <c r="AJ418" s="44"/>
      <c r="AK418" s="120"/>
      <c r="AO418" s="274"/>
    </row>
    <row r="419" spans="1:41" s="5" customFormat="1" ht="12" customHeight="1">
      <c r="A419" s="299"/>
      <c r="B419" s="73"/>
      <c r="C419" s="44"/>
      <c r="D419" s="44"/>
      <c r="E419" s="64"/>
      <c r="F419" s="44"/>
      <c r="G419" s="44"/>
      <c r="H419" s="73"/>
      <c r="I419" s="44"/>
      <c r="J419" s="64"/>
      <c r="K419" s="74"/>
      <c r="L419" s="75"/>
      <c r="M419" s="75"/>
      <c r="N419" s="478"/>
      <c r="O419" s="396"/>
      <c r="P419" s="479"/>
      <c r="Q419" s="74"/>
      <c r="R419" s="75"/>
      <c r="S419" s="473"/>
      <c r="T419" s="473"/>
      <c r="U419" s="473"/>
      <c r="V419" s="473"/>
      <c r="W419" s="473"/>
      <c r="X419" s="473"/>
      <c r="Y419" s="473"/>
      <c r="Z419" s="473"/>
      <c r="AA419" s="473"/>
      <c r="AB419" s="473"/>
      <c r="AC419" s="473"/>
      <c r="AD419" s="473"/>
      <c r="AE419" s="473"/>
      <c r="AF419" s="474"/>
      <c r="AG419" s="44"/>
      <c r="AH419" s="44"/>
      <c r="AI419" s="64"/>
      <c r="AJ419" s="44"/>
      <c r="AK419" s="120"/>
      <c r="AO419" s="274"/>
    </row>
    <row r="420" spans="1:41" s="5" customFormat="1" ht="12" customHeight="1">
      <c r="A420" s="299"/>
      <c r="B420" s="73"/>
      <c r="C420" s="44"/>
      <c r="D420" s="44"/>
      <c r="E420" s="64"/>
      <c r="F420" s="44"/>
      <c r="G420" s="44"/>
      <c r="H420" s="73"/>
      <c r="I420" s="44"/>
      <c r="J420" s="64"/>
      <c r="K420" s="59" t="s">
        <v>604</v>
      </c>
      <c r="L420" s="60"/>
      <c r="M420" s="60"/>
      <c r="N420" s="1017" t="s">
        <v>605</v>
      </c>
      <c r="O420" s="774"/>
      <c r="P420" s="775"/>
      <c r="Q420" s="352" t="s">
        <v>49</v>
      </c>
      <c r="R420" s="60" t="s">
        <v>99</v>
      </c>
      <c r="S420" s="823" t="s">
        <v>1005</v>
      </c>
      <c r="T420" s="823"/>
      <c r="U420" s="823"/>
      <c r="V420" s="823"/>
      <c r="W420" s="823"/>
      <c r="X420" s="823"/>
      <c r="Y420" s="823"/>
      <c r="Z420" s="60" t="s">
        <v>185</v>
      </c>
      <c r="AA420" s="471"/>
      <c r="AB420" s="471"/>
      <c r="AC420" s="471"/>
      <c r="AD420" s="471"/>
      <c r="AE420" s="471"/>
      <c r="AF420" s="472"/>
      <c r="AG420" s="44"/>
      <c r="AH420" s="44"/>
      <c r="AI420" s="64"/>
      <c r="AJ420" s="44"/>
      <c r="AK420" s="120"/>
      <c r="AO420" s="274"/>
    </row>
    <row r="421" spans="1:41" s="5" customFormat="1" ht="12" customHeight="1" thickBot="1">
      <c r="A421" s="608"/>
      <c r="B421" s="91"/>
      <c r="C421" s="96"/>
      <c r="D421" s="96"/>
      <c r="E421" s="92"/>
      <c r="F421" s="96"/>
      <c r="G421" s="96"/>
      <c r="H421" s="91"/>
      <c r="I421" s="96"/>
      <c r="J421" s="92"/>
      <c r="K421" s="91"/>
      <c r="L421" s="96"/>
      <c r="M421" s="96"/>
      <c r="N421" s="480" t="s">
        <v>1011</v>
      </c>
      <c r="O421" s="488"/>
      <c r="P421" s="489"/>
      <c r="Q421" s="342"/>
      <c r="R421" s="96"/>
      <c r="S421" s="397"/>
      <c r="T421" s="397"/>
      <c r="U421" s="397"/>
      <c r="V421" s="397"/>
      <c r="W421" s="397"/>
      <c r="X421" s="397"/>
      <c r="Y421" s="397"/>
      <c r="Z421" s="96"/>
      <c r="AA421" s="481"/>
      <c r="AB421" s="481"/>
      <c r="AC421" s="481"/>
      <c r="AD421" s="481"/>
      <c r="AE421" s="481"/>
      <c r="AF421" s="482"/>
      <c r="AG421" s="96"/>
      <c r="AH421" s="96"/>
      <c r="AI421" s="92"/>
      <c r="AJ421" s="96"/>
      <c r="AK421" s="143"/>
      <c r="AO421" s="274"/>
    </row>
    <row r="422" spans="1:41" s="5" customFormat="1" ht="12" customHeight="1">
      <c r="A422" s="380"/>
      <c r="B422" s="114" t="s">
        <v>588</v>
      </c>
      <c r="C422" s="115"/>
      <c r="D422" s="115"/>
      <c r="E422" s="116"/>
      <c r="F422" s="44"/>
      <c r="G422" s="44"/>
      <c r="H422" s="73"/>
      <c r="I422" s="44"/>
      <c r="J422" s="64"/>
      <c r="K422" s="997" t="s">
        <v>969</v>
      </c>
      <c r="L422" s="998"/>
      <c r="M422" s="999"/>
      <c r="N422" s="1003" t="s">
        <v>970</v>
      </c>
      <c r="O422" s="1004"/>
      <c r="P422" s="1005"/>
      <c r="Q422" s="384" t="s">
        <v>396</v>
      </c>
      <c r="R422" s="60" t="s">
        <v>971</v>
      </c>
      <c r="S422" s="60"/>
      <c r="T422" s="60"/>
      <c r="U422" s="60"/>
      <c r="V422" s="60"/>
      <c r="W422" s="60"/>
      <c r="X422" s="60"/>
      <c r="Y422" s="379"/>
      <c r="Z422" s="379"/>
      <c r="AA422" s="379"/>
      <c r="AB422" s="379"/>
      <c r="AC422" s="379"/>
      <c r="AD422" s="379"/>
      <c r="AE422" s="379"/>
      <c r="AF422" s="86"/>
      <c r="AG422" s="352" t="s">
        <v>49</v>
      </c>
      <c r="AH422" s="823" t="s">
        <v>341</v>
      </c>
      <c r="AI422" s="909"/>
      <c r="AJ422" s="44"/>
      <c r="AK422" s="120"/>
    </row>
    <row r="423" spans="1:41" s="5" customFormat="1" ht="12" customHeight="1">
      <c r="A423" s="299"/>
      <c r="B423" s="73" t="s">
        <v>560</v>
      </c>
      <c r="C423" s="44"/>
      <c r="D423" s="44"/>
      <c r="E423" s="64"/>
      <c r="F423" s="44"/>
      <c r="G423" s="44"/>
      <c r="H423" s="73"/>
      <c r="I423" s="44"/>
      <c r="J423" s="64"/>
      <c r="K423" s="872"/>
      <c r="L423" s="873"/>
      <c r="M423" s="874"/>
      <c r="N423" s="1006"/>
      <c r="O423" s="1007"/>
      <c r="P423" s="1008"/>
      <c r="Q423" s="54"/>
      <c r="R423" s="44" t="s">
        <v>521</v>
      </c>
      <c r="S423" s="782"/>
      <c r="T423" s="782"/>
      <c r="U423" s="782"/>
      <c r="V423" s="782"/>
      <c r="W423" s="782"/>
      <c r="X423" s="782"/>
      <c r="Y423" s="782"/>
      <c r="Z423" s="782"/>
      <c r="AA423" s="782"/>
      <c r="AB423" s="782"/>
      <c r="AC423" s="782"/>
      <c r="AD423" s="782"/>
      <c r="AE423" s="782"/>
      <c r="AF423" s="64" t="s">
        <v>2</v>
      </c>
      <c r="AG423" s="326" t="s">
        <v>49</v>
      </c>
      <c r="AH423" s="748" t="s">
        <v>481</v>
      </c>
      <c r="AI423" s="749"/>
      <c r="AJ423" s="44"/>
      <c r="AK423" s="120"/>
    </row>
    <row r="424" spans="1:41" s="5" customFormat="1" ht="12" customHeight="1">
      <c r="A424" s="299"/>
      <c r="B424" s="776" t="s">
        <v>563</v>
      </c>
      <c r="C424" s="777"/>
      <c r="D424" s="777"/>
      <c r="E424" s="778"/>
      <c r="F424" s="44"/>
      <c r="G424" s="44"/>
      <c r="H424" s="73"/>
      <c r="I424" s="44"/>
      <c r="J424" s="64"/>
      <c r="K424" s="872"/>
      <c r="L424" s="873"/>
      <c r="M424" s="874"/>
      <c r="N424" s="1006"/>
      <c r="O424" s="1007"/>
      <c r="P424" s="1008"/>
      <c r="Q424" s="54" t="s">
        <v>396</v>
      </c>
      <c r="R424" s="44" t="s">
        <v>972</v>
      </c>
      <c r="S424" s="44"/>
      <c r="T424" s="44"/>
      <c r="U424" s="44"/>
      <c r="V424" s="44"/>
      <c r="W424" s="44"/>
      <c r="X424" s="44"/>
      <c r="Y424" s="445"/>
      <c r="Z424" s="445"/>
      <c r="AA424" s="445"/>
      <c r="AB424" s="445"/>
      <c r="AC424" s="445"/>
      <c r="AD424" s="445"/>
      <c r="AE424" s="445"/>
      <c r="AF424" s="64"/>
      <c r="AG424" s="326" t="s">
        <v>49</v>
      </c>
      <c r="AH424" s="748" t="s">
        <v>562</v>
      </c>
      <c r="AI424" s="749"/>
      <c r="AJ424" s="44"/>
      <c r="AK424" s="120"/>
    </row>
    <row r="425" spans="1:41" s="5" customFormat="1" ht="12.95" customHeight="1">
      <c r="A425" s="299"/>
      <c r="B425" s="73" t="s">
        <v>565</v>
      </c>
      <c r="C425" s="44"/>
      <c r="D425" s="44"/>
      <c r="E425" s="64"/>
      <c r="F425" s="44"/>
      <c r="G425" s="44"/>
      <c r="H425" s="73"/>
      <c r="I425" s="44"/>
      <c r="J425" s="64"/>
      <c r="K425" s="872"/>
      <c r="L425" s="873"/>
      <c r="M425" s="874"/>
      <c r="N425" s="1006"/>
      <c r="O425" s="1007"/>
      <c r="P425" s="1008"/>
      <c r="Q425" s="54"/>
      <c r="R425" s="44" t="s">
        <v>521</v>
      </c>
      <c r="S425" s="782"/>
      <c r="T425" s="782"/>
      <c r="U425" s="782"/>
      <c r="V425" s="782"/>
      <c r="W425" s="782"/>
      <c r="X425" s="782"/>
      <c r="Y425" s="782"/>
      <c r="Z425" s="782"/>
      <c r="AA425" s="782"/>
      <c r="AB425" s="782"/>
      <c r="AC425" s="782"/>
      <c r="AD425" s="782"/>
      <c r="AE425" s="782"/>
      <c r="AF425" s="64" t="s">
        <v>2</v>
      </c>
      <c r="AG425" s="326" t="s">
        <v>49</v>
      </c>
      <c r="AH425" s="748" t="s">
        <v>564</v>
      </c>
      <c r="AI425" s="749"/>
      <c r="AJ425" s="44"/>
      <c r="AK425" s="120"/>
    </row>
    <row r="426" spans="1:41" s="5" customFormat="1" ht="12" customHeight="1">
      <c r="A426" s="299"/>
      <c r="B426" s="158"/>
      <c r="C426" s="237"/>
      <c r="D426" s="237"/>
      <c r="E426" s="272"/>
      <c r="F426" s="44"/>
      <c r="G426" s="44"/>
      <c r="H426" s="73"/>
      <c r="I426" s="44"/>
      <c r="J426" s="64"/>
      <c r="K426" s="872"/>
      <c r="L426" s="873"/>
      <c r="M426" s="874"/>
      <c r="N426" s="1006"/>
      <c r="O426" s="1007"/>
      <c r="P426" s="1008"/>
      <c r="Q426" s="54" t="s">
        <v>396</v>
      </c>
      <c r="R426" s="44" t="s">
        <v>973</v>
      </c>
      <c r="S426" s="44"/>
      <c r="T426" s="44"/>
      <c r="U426" s="44"/>
      <c r="V426" s="44"/>
      <c r="W426" s="44"/>
      <c r="X426" s="44"/>
      <c r="Y426" s="445"/>
      <c r="Z426" s="445"/>
      <c r="AA426" s="445"/>
      <c r="AB426" s="445"/>
      <c r="AC426" s="445"/>
      <c r="AD426" s="445"/>
      <c r="AE426" s="445"/>
      <c r="AF426" s="64"/>
      <c r="AG426" s="326" t="s">
        <v>49</v>
      </c>
      <c r="AH426" s="778"/>
      <c r="AI426" s="1012"/>
      <c r="AJ426" s="44"/>
      <c r="AK426" s="120"/>
    </row>
    <row r="427" spans="1:41" s="5" customFormat="1" ht="12" customHeight="1">
      <c r="A427" s="299"/>
      <c r="B427" s="158"/>
      <c r="C427" s="237"/>
      <c r="D427" s="237"/>
      <c r="E427" s="272"/>
      <c r="F427" s="44"/>
      <c r="G427" s="44"/>
      <c r="H427" s="73"/>
      <c r="I427" s="44"/>
      <c r="J427" s="64"/>
      <c r="K427" s="872"/>
      <c r="L427" s="873"/>
      <c r="M427" s="874"/>
      <c r="N427" s="1006"/>
      <c r="O427" s="1007"/>
      <c r="P427" s="1008"/>
      <c r="Q427" s="54"/>
      <c r="R427" s="44" t="s">
        <v>521</v>
      </c>
      <c r="S427" s="782"/>
      <c r="T427" s="782"/>
      <c r="U427" s="782"/>
      <c r="V427" s="782"/>
      <c r="W427" s="782"/>
      <c r="X427" s="782"/>
      <c r="Y427" s="782"/>
      <c r="Z427" s="782"/>
      <c r="AA427" s="782"/>
      <c r="AB427" s="782"/>
      <c r="AC427" s="782"/>
      <c r="AD427" s="782"/>
      <c r="AE427" s="782"/>
      <c r="AF427" s="64" t="s">
        <v>2</v>
      </c>
      <c r="AG427" s="326" t="s">
        <v>49</v>
      </c>
      <c r="AH427" s="778"/>
      <c r="AI427" s="1012"/>
      <c r="AJ427" s="44"/>
      <c r="AK427" s="120"/>
    </row>
    <row r="428" spans="1:41" s="5" customFormat="1" ht="12" customHeight="1">
      <c r="A428" s="299"/>
      <c r="B428" s="158"/>
      <c r="C428" s="237"/>
      <c r="D428" s="237"/>
      <c r="E428" s="272"/>
      <c r="F428" s="44"/>
      <c r="G428" s="44"/>
      <c r="H428" s="73"/>
      <c r="I428" s="44"/>
      <c r="J428" s="64"/>
      <c r="K428" s="872"/>
      <c r="L428" s="873"/>
      <c r="M428" s="874"/>
      <c r="N428" s="1006"/>
      <c r="O428" s="1007"/>
      <c r="P428" s="1008"/>
      <c r="Q428" s="54"/>
      <c r="R428" s="44" t="s">
        <v>974</v>
      </c>
      <c r="S428" s="445"/>
      <c r="T428" s="445"/>
      <c r="U428" s="445"/>
      <c r="V428" s="445"/>
      <c r="W428" s="445"/>
      <c r="X428" s="445"/>
      <c r="Y428" s="445"/>
      <c r="Z428" s="338" t="s">
        <v>49</v>
      </c>
      <c r="AA428" s="445" t="s">
        <v>0</v>
      </c>
      <c r="AB428" s="445"/>
      <c r="AC428" s="338" t="s">
        <v>49</v>
      </c>
      <c r="AD428" s="445" t="s">
        <v>916</v>
      </c>
      <c r="AE428" s="445"/>
      <c r="AF428" s="64"/>
      <c r="AG428" s="326" t="s">
        <v>49</v>
      </c>
      <c r="AH428" s="778"/>
      <c r="AI428" s="1012"/>
      <c r="AJ428" s="44"/>
      <c r="AK428" s="120"/>
    </row>
    <row r="429" spans="1:41" s="5" customFormat="1" ht="12" customHeight="1">
      <c r="A429" s="299"/>
      <c r="B429" s="158"/>
      <c r="C429" s="237"/>
      <c r="D429" s="237"/>
      <c r="E429" s="272"/>
      <c r="F429" s="44"/>
      <c r="G429" s="44"/>
      <c r="H429" s="73"/>
      <c r="I429" s="44"/>
      <c r="J429" s="64"/>
      <c r="K429" s="872"/>
      <c r="L429" s="873"/>
      <c r="M429" s="874"/>
      <c r="N429" s="1006"/>
      <c r="O429" s="1007"/>
      <c r="P429" s="1008"/>
      <c r="Q429" s="54" t="s">
        <v>396</v>
      </c>
      <c r="R429" s="44" t="s">
        <v>975</v>
      </c>
      <c r="S429" s="44"/>
      <c r="T429" s="44"/>
      <c r="U429" s="44"/>
      <c r="V429" s="44"/>
      <c r="W429" s="44"/>
      <c r="X429" s="44"/>
      <c r="Y429" s="445"/>
      <c r="Z429" s="445"/>
      <c r="AA429" s="445"/>
      <c r="AB429" s="445"/>
      <c r="AC429" s="445"/>
      <c r="AD429" s="445"/>
      <c r="AE429" s="445"/>
      <c r="AF429" s="64"/>
      <c r="AG429" s="326" t="s">
        <v>49</v>
      </c>
      <c r="AH429" s="778"/>
      <c r="AI429" s="1012"/>
      <c r="AJ429" s="44"/>
      <c r="AK429" s="120"/>
    </row>
    <row r="430" spans="1:41" s="5" customFormat="1" ht="12" customHeight="1">
      <c r="A430" s="299"/>
      <c r="B430" s="158"/>
      <c r="C430" s="237"/>
      <c r="D430" s="237"/>
      <c r="E430" s="272"/>
      <c r="F430" s="44"/>
      <c r="G430" s="44"/>
      <c r="H430" s="73"/>
      <c r="I430" s="44"/>
      <c r="J430" s="64"/>
      <c r="K430" s="872"/>
      <c r="L430" s="873"/>
      <c r="M430" s="874"/>
      <c r="N430" s="1006"/>
      <c r="O430" s="1007"/>
      <c r="P430" s="1008"/>
      <c r="Q430" s="54"/>
      <c r="R430" s="44" t="s">
        <v>521</v>
      </c>
      <c r="S430" s="782"/>
      <c r="T430" s="782"/>
      <c r="U430" s="782"/>
      <c r="V430" s="782"/>
      <c r="W430" s="782"/>
      <c r="X430" s="782"/>
      <c r="Y430" s="782"/>
      <c r="Z430" s="782"/>
      <c r="AA430" s="782"/>
      <c r="AB430" s="782"/>
      <c r="AC430" s="782"/>
      <c r="AD430" s="782"/>
      <c r="AE430" s="782"/>
      <c r="AF430" s="64" t="s">
        <v>2</v>
      </c>
      <c r="AG430" s="73"/>
      <c r="AH430" s="44"/>
      <c r="AI430" s="64"/>
      <c r="AJ430" s="44"/>
      <c r="AK430" s="120"/>
    </row>
    <row r="431" spans="1:41" s="5" customFormat="1" ht="12" customHeight="1">
      <c r="A431" s="299"/>
      <c r="B431" s="158"/>
      <c r="C431" s="237"/>
      <c r="D431" s="237"/>
      <c r="E431" s="272"/>
      <c r="F431" s="44"/>
      <c r="G431" s="44"/>
      <c r="H431" s="73"/>
      <c r="I431" s="44"/>
      <c r="J431" s="64"/>
      <c r="K431" s="872"/>
      <c r="L431" s="873"/>
      <c r="M431" s="874"/>
      <c r="N431" s="1006"/>
      <c r="O431" s="1007"/>
      <c r="P431" s="1008"/>
      <c r="Q431" s="54" t="s">
        <v>396</v>
      </c>
      <c r="R431" s="44" t="s">
        <v>976</v>
      </c>
      <c r="S431" s="44"/>
      <c r="T431" s="44"/>
      <c r="U431" s="44"/>
      <c r="V431" s="44"/>
      <c r="W431" s="44"/>
      <c r="X431" s="44"/>
      <c r="Y431" s="445"/>
      <c r="Z431" s="445"/>
      <c r="AA431" s="445"/>
      <c r="AB431" s="445"/>
      <c r="AC431" s="445"/>
      <c r="AD431" s="445"/>
      <c r="AE431" s="445"/>
      <c r="AF431" s="64"/>
      <c r="AG431" s="73"/>
      <c r="AH431" s="44"/>
      <c r="AI431" s="64"/>
      <c r="AJ431" s="44"/>
      <c r="AK431" s="120"/>
    </row>
    <row r="432" spans="1:41" s="5" customFormat="1" ht="12" customHeight="1" thickBot="1">
      <c r="A432" s="299"/>
      <c r="B432" s="158"/>
      <c r="C432" s="237"/>
      <c r="D432" s="237"/>
      <c r="E432" s="272"/>
      <c r="F432" s="44"/>
      <c r="G432" s="44"/>
      <c r="H432" s="73"/>
      <c r="I432" s="44"/>
      <c r="J432" s="64"/>
      <c r="K432" s="1000"/>
      <c r="L432" s="1001"/>
      <c r="M432" s="1002"/>
      <c r="N432" s="1009"/>
      <c r="O432" s="1010"/>
      <c r="P432" s="1011"/>
      <c r="Q432" s="107"/>
      <c r="R432" s="75" t="s">
        <v>521</v>
      </c>
      <c r="S432" s="783"/>
      <c r="T432" s="783"/>
      <c r="U432" s="783"/>
      <c r="V432" s="783"/>
      <c r="W432" s="783"/>
      <c r="X432" s="783"/>
      <c r="Y432" s="783"/>
      <c r="Z432" s="783"/>
      <c r="AA432" s="783"/>
      <c r="AB432" s="783"/>
      <c r="AC432" s="783"/>
      <c r="AD432" s="783"/>
      <c r="AE432" s="783"/>
      <c r="AF432" s="104" t="s">
        <v>2</v>
      </c>
      <c r="AG432" s="73"/>
      <c r="AH432" s="44"/>
      <c r="AI432" s="64"/>
      <c r="AJ432" s="44"/>
      <c r="AK432" s="120"/>
    </row>
    <row r="433" spans="1:37" s="5" customFormat="1" ht="12" customHeight="1">
      <c r="A433" s="798" t="s">
        <v>606</v>
      </c>
      <c r="B433" s="114" t="s">
        <v>607</v>
      </c>
      <c r="C433" s="115"/>
      <c r="D433" s="115"/>
      <c r="E433" s="116"/>
      <c r="F433" s="989" t="s">
        <v>608</v>
      </c>
      <c r="G433" s="990"/>
      <c r="H433" s="114"/>
      <c r="I433" s="115"/>
      <c r="J433" s="116"/>
      <c r="K433" s="114" t="s">
        <v>609</v>
      </c>
      <c r="L433" s="115"/>
      <c r="M433" s="115"/>
      <c r="N433" s="991" t="s">
        <v>610</v>
      </c>
      <c r="O433" s="970"/>
      <c r="P433" s="992"/>
      <c r="Q433" s="115" t="s">
        <v>318</v>
      </c>
      <c r="R433" s="345" t="s">
        <v>49</v>
      </c>
      <c r="S433" s="115" t="s">
        <v>540</v>
      </c>
      <c r="T433" s="115"/>
      <c r="U433" s="115"/>
      <c r="V433" s="345" t="s">
        <v>49</v>
      </c>
      <c r="W433" s="115" t="s">
        <v>611</v>
      </c>
      <c r="X433" s="115"/>
      <c r="Y433" s="115"/>
      <c r="Z433" s="115"/>
      <c r="AA433" s="345" t="s">
        <v>49</v>
      </c>
      <c r="AB433" s="115" t="s">
        <v>541</v>
      </c>
      <c r="AC433" s="115"/>
      <c r="AD433" s="115"/>
      <c r="AE433" s="115"/>
      <c r="AF433" s="116"/>
      <c r="AG433" s="351" t="s">
        <v>49</v>
      </c>
      <c r="AH433" s="911" t="s">
        <v>333</v>
      </c>
      <c r="AI433" s="912"/>
      <c r="AJ433" s="115"/>
      <c r="AK433" s="117"/>
    </row>
    <row r="434" spans="1:37" s="5" customFormat="1" ht="12" customHeight="1">
      <c r="A434" s="799"/>
      <c r="B434" s="73" t="s">
        <v>612</v>
      </c>
      <c r="C434" s="44"/>
      <c r="D434" s="44"/>
      <c r="E434" s="64"/>
      <c r="F434" s="155" t="s">
        <v>613</v>
      </c>
      <c r="G434" s="155"/>
      <c r="H434" s="326" t="s">
        <v>49</v>
      </c>
      <c r="I434" s="44" t="s">
        <v>219</v>
      </c>
      <c r="J434" s="64"/>
      <c r="K434" s="74" t="s">
        <v>614</v>
      </c>
      <c r="L434" s="75"/>
      <c r="M434" s="75"/>
      <c r="N434" s="74"/>
      <c r="O434" s="75"/>
      <c r="P434" s="104"/>
      <c r="Q434" s="75"/>
      <c r="R434" s="142"/>
      <c r="S434" s="75"/>
      <c r="T434" s="75"/>
      <c r="U434" s="75"/>
      <c r="V434" s="142"/>
      <c r="W434" s="75"/>
      <c r="X434" s="75"/>
      <c r="Y434" s="75"/>
      <c r="Z434" s="75"/>
      <c r="AA434" s="142"/>
      <c r="AB434" s="75"/>
      <c r="AC434" s="75"/>
      <c r="AD434" s="75"/>
      <c r="AE434" s="75"/>
      <c r="AF434" s="104"/>
      <c r="AG434" s="326" t="s">
        <v>49</v>
      </c>
      <c r="AH434" s="748" t="s">
        <v>615</v>
      </c>
      <c r="AI434" s="749"/>
      <c r="AJ434" s="44"/>
      <c r="AK434" s="120"/>
    </row>
    <row r="435" spans="1:37" s="5" customFormat="1" ht="12" customHeight="1">
      <c r="A435" s="799"/>
      <c r="B435" s="73" t="s">
        <v>616</v>
      </c>
      <c r="C435" s="44"/>
      <c r="D435" s="44"/>
      <c r="E435" s="64"/>
      <c r="F435" s="155" t="s">
        <v>617</v>
      </c>
      <c r="G435" s="155"/>
      <c r="H435" s="326" t="s">
        <v>49</v>
      </c>
      <c r="I435" s="44" t="s">
        <v>252</v>
      </c>
      <c r="J435" s="64"/>
      <c r="K435" s="44" t="s">
        <v>618</v>
      </c>
      <c r="L435" s="44"/>
      <c r="M435" s="44"/>
      <c r="N435" s="776" t="s">
        <v>619</v>
      </c>
      <c r="O435" s="777"/>
      <c r="P435" s="778"/>
      <c r="Q435" s="44" t="s">
        <v>318</v>
      </c>
      <c r="R435" s="44" t="s">
        <v>620</v>
      </c>
      <c r="S435" s="44"/>
      <c r="T435" s="44"/>
      <c r="U435" s="44"/>
      <c r="V435" s="44"/>
      <c r="W435" s="44"/>
      <c r="X435" s="44"/>
      <c r="Y435" s="44"/>
      <c r="Z435" s="44"/>
      <c r="AA435" s="44"/>
      <c r="AB435" s="44"/>
      <c r="AC435" s="44"/>
      <c r="AD435" s="44"/>
      <c r="AE435" s="44"/>
      <c r="AF435" s="64"/>
      <c r="AG435" s="326" t="s">
        <v>49</v>
      </c>
      <c r="AH435" s="748"/>
      <c r="AI435" s="749"/>
      <c r="AJ435" s="44"/>
      <c r="AK435" s="120"/>
    </row>
    <row r="436" spans="1:37" s="5" customFormat="1" ht="12" customHeight="1">
      <c r="A436" s="799"/>
      <c r="B436" s="747" t="s">
        <v>621</v>
      </c>
      <c r="C436" s="748"/>
      <c r="D436" s="748"/>
      <c r="E436" s="749"/>
      <c r="F436" s="155" t="s">
        <v>622</v>
      </c>
      <c r="G436" s="155"/>
      <c r="H436" s="326" t="s">
        <v>49</v>
      </c>
      <c r="I436" s="44" t="s">
        <v>220</v>
      </c>
      <c r="J436" s="64"/>
      <c r="K436" s="44" t="s">
        <v>623</v>
      </c>
      <c r="L436" s="44"/>
      <c r="M436" s="44"/>
      <c r="N436" s="776" t="s">
        <v>624</v>
      </c>
      <c r="O436" s="777"/>
      <c r="P436" s="778"/>
      <c r="Q436" s="44"/>
      <c r="R436" s="338" t="s">
        <v>49</v>
      </c>
      <c r="S436" s="44" t="s">
        <v>625</v>
      </c>
      <c r="T436" s="44"/>
      <c r="U436" s="44"/>
      <c r="V436" s="44"/>
      <c r="W436" s="338" t="s">
        <v>49</v>
      </c>
      <c r="X436" s="44" t="s">
        <v>626</v>
      </c>
      <c r="Y436" s="44"/>
      <c r="Z436" s="44"/>
      <c r="AA436" s="44"/>
      <c r="AB436" s="338" t="s">
        <v>49</v>
      </c>
      <c r="AC436" s="44" t="s">
        <v>627</v>
      </c>
      <c r="AD436" s="44"/>
      <c r="AE436" s="44"/>
      <c r="AF436" s="44"/>
      <c r="AG436" s="73"/>
      <c r="AH436" s="44"/>
      <c r="AI436" s="64"/>
      <c r="AJ436" s="44"/>
      <c r="AK436" s="120"/>
    </row>
    <row r="437" spans="1:37" s="5" customFormat="1" ht="12" customHeight="1">
      <c r="A437" s="799"/>
      <c r="B437" s="73"/>
      <c r="C437" s="44"/>
      <c r="D437" s="44"/>
      <c r="E437" s="64"/>
      <c r="F437" s="44"/>
      <c r="G437" s="44"/>
      <c r="H437" s="326" t="s">
        <v>49</v>
      </c>
      <c r="I437" s="44" t="s">
        <v>221</v>
      </c>
      <c r="J437" s="64"/>
      <c r="K437" s="44" t="s">
        <v>628</v>
      </c>
      <c r="L437" s="44"/>
      <c r="M437" s="44"/>
      <c r="N437" s="326" t="s">
        <v>49</v>
      </c>
      <c r="O437" s="777" t="s">
        <v>367</v>
      </c>
      <c r="P437" s="778"/>
      <c r="Q437" s="44"/>
      <c r="R437" s="44"/>
      <c r="S437" s="44" t="s">
        <v>629</v>
      </c>
      <c r="T437" s="44"/>
      <c r="U437" s="44"/>
      <c r="V437" s="44"/>
      <c r="W437" s="44"/>
      <c r="X437" s="44" t="s">
        <v>630</v>
      </c>
      <c r="Y437" s="44"/>
      <c r="Z437" s="44"/>
      <c r="AA437" s="44"/>
      <c r="AB437" s="44"/>
      <c r="AC437" s="44" t="s">
        <v>631</v>
      </c>
      <c r="AD437" s="44"/>
      <c r="AE437" s="44"/>
      <c r="AF437" s="44"/>
      <c r="AG437" s="73"/>
      <c r="AH437" s="44"/>
      <c r="AI437" s="64"/>
      <c r="AJ437" s="44"/>
      <c r="AK437" s="120"/>
    </row>
    <row r="438" spans="1:37" s="5" customFormat="1" ht="12" customHeight="1">
      <c r="A438" s="799"/>
      <c r="B438" s="73"/>
      <c r="C438" s="44"/>
      <c r="D438" s="44"/>
      <c r="E438" s="64"/>
      <c r="F438" s="44"/>
      <c r="G438" s="44"/>
      <c r="H438" s="73"/>
      <c r="I438" s="44"/>
      <c r="J438" s="64"/>
      <c r="K438" s="59" t="s">
        <v>632</v>
      </c>
      <c r="L438" s="60"/>
      <c r="M438" s="60"/>
      <c r="N438" s="59" t="s">
        <v>633</v>
      </c>
      <c r="O438" s="60"/>
      <c r="P438" s="86"/>
      <c r="Q438" s="60" t="s">
        <v>318</v>
      </c>
      <c r="R438" s="349" t="s">
        <v>49</v>
      </c>
      <c r="S438" s="60" t="s">
        <v>634</v>
      </c>
      <c r="T438" s="60"/>
      <c r="U438" s="60"/>
      <c r="V438" s="60"/>
      <c r="W438" s="60"/>
      <c r="X438" s="60"/>
      <c r="Y438" s="60"/>
      <c r="Z438" s="60"/>
      <c r="AA438" s="349" t="s">
        <v>49</v>
      </c>
      <c r="AB438" s="60" t="s">
        <v>635</v>
      </c>
      <c r="AC438" s="60"/>
      <c r="AD438" s="60"/>
      <c r="AE438" s="60"/>
      <c r="AF438" s="86"/>
      <c r="AG438" s="73"/>
      <c r="AH438" s="44"/>
      <c r="AI438" s="64"/>
      <c r="AJ438" s="44"/>
      <c r="AK438" s="120"/>
    </row>
    <row r="439" spans="1:37" s="5" customFormat="1" ht="12" customHeight="1">
      <c r="A439" s="799"/>
      <c r="B439" s="73"/>
      <c r="C439" s="44"/>
      <c r="D439" s="44"/>
      <c r="E439" s="64"/>
      <c r="F439" s="44"/>
      <c r="G439" s="44"/>
      <c r="H439" s="73"/>
      <c r="I439" s="44"/>
      <c r="J439" s="64"/>
      <c r="K439" s="44" t="s">
        <v>636</v>
      </c>
      <c r="L439" s="44"/>
      <c r="M439" s="44"/>
      <c r="N439" s="776" t="s">
        <v>619</v>
      </c>
      <c r="O439" s="777"/>
      <c r="P439" s="778"/>
      <c r="Q439" s="44" t="s">
        <v>318</v>
      </c>
      <c r="R439" s="44" t="s">
        <v>620</v>
      </c>
      <c r="S439" s="44"/>
      <c r="T439" s="44"/>
      <c r="U439" s="44"/>
      <c r="V439" s="44"/>
      <c r="W439" s="44"/>
      <c r="X439" s="44"/>
      <c r="Y439" s="44"/>
      <c r="Z439" s="44"/>
      <c r="AA439" s="44"/>
      <c r="AB439" s="44"/>
      <c r="AC439" s="44"/>
      <c r="AD439" s="44"/>
      <c r="AE439" s="44"/>
      <c r="AF439" s="44"/>
      <c r="AG439" s="73"/>
      <c r="AH439" s="44"/>
      <c r="AI439" s="64"/>
      <c r="AJ439" s="44"/>
      <c r="AK439" s="120"/>
    </row>
    <row r="440" spans="1:37" s="5" customFormat="1" ht="12.6" customHeight="1">
      <c r="A440" s="799"/>
      <c r="B440" s="73"/>
      <c r="C440" s="44"/>
      <c r="D440" s="44"/>
      <c r="E440" s="64"/>
      <c r="F440" s="44"/>
      <c r="G440" s="44"/>
      <c r="H440" s="73"/>
      <c r="I440" s="44"/>
      <c r="J440" s="64"/>
      <c r="K440" s="44" t="s">
        <v>637</v>
      </c>
      <c r="L440" s="44"/>
      <c r="M440" s="44"/>
      <c r="N440" s="776" t="s">
        <v>624</v>
      </c>
      <c r="O440" s="777"/>
      <c r="P440" s="778"/>
      <c r="Q440" s="44"/>
      <c r="R440" s="338" t="s">
        <v>49</v>
      </c>
      <c r="S440" s="44" t="s">
        <v>625</v>
      </c>
      <c r="T440" s="44"/>
      <c r="U440" s="44"/>
      <c r="V440" s="44"/>
      <c r="W440" s="338" t="s">
        <v>49</v>
      </c>
      <c r="X440" s="44" t="s">
        <v>626</v>
      </c>
      <c r="Y440" s="44"/>
      <c r="Z440" s="44"/>
      <c r="AA440" s="44"/>
      <c r="AB440" s="44"/>
      <c r="AC440" s="44"/>
      <c r="AD440" s="44"/>
      <c r="AE440" s="44"/>
      <c r="AF440" s="44"/>
      <c r="AG440" s="73"/>
      <c r="AH440" s="44"/>
      <c r="AI440" s="64"/>
      <c r="AJ440" s="44"/>
      <c r="AK440" s="120"/>
    </row>
    <row r="441" spans="1:37" s="5" customFormat="1" ht="12" customHeight="1">
      <c r="A441" s="799"/>
      <c r="B441" s="73"/>
      <c r="C441" s="44"/>
      <c r="D441" s="44"/>
      <c r="E441" s="64"/>
      <c r="F441" s="44"/>
      <c r="G441" s="44"/>
      <c r="H441" s="73"/>
      <c r="I441" s="44"/>
      <c r="J441" s="64"/>
      <c r="K441" s="44"/>
      <c r="L441" s="44"/>
      <c r="M441" s="44"/>
      <c r="N441" s="326" t="s">
        <v>49</v>
      </c>
      <c r="O441" s="777" t="s">
        <v>367</v>
      </c>
      <c r="P441" s="778"/>
      <c r="Q441" s="44"/>
      <c r="R441" s="44"/>
      <c r="S441" s="44" t="s">
        <v>629</v>
      </c>
      <c r="T441" s="44"/>
      <c r="U441" s="44"/>
      <c r="V441" s="44"/>
      <c r="W441" s="44"/>
      <c r="X441" s="44" t="s">
        <v>630</v>
      </c>
      <c r="Y441" s="44"/>
      <c r="Z441" s="44"/>
      <c r="AA441" s="44"/>
      <c r="AB441" s="44"/>
      <c r="AC441" s="44"/>
      <c r="AD441" s="44"/>
      <c r="AE441" s="44"/>
      <c r="AF441" s="44"/>
      <c r="AG441" s="73"/>
      <c r="AH441" s="44"/>
      <c r="AI441" s="64"/>
      <c r="AJ441" s="44"/>
      <c r="AK441" s="120"/>
    </row>
    <row r="442" spans="1:37" s="5" customFormat="1" ht="12" customHeight="1">
      <c r="A442" s="799"/>
      <c r="B442" s="59" t="s">
        <v>638</v>
      </c>
      <c r="C442" s="60"/>
      <c r="D442" s="60"/>
      <c r="E442" s="86"/>
      <c r="F442" s="162" t="s">
        <v>608</v>
      </c>
      <c r="G442" s="162"/>
      <c r="H442" s="59"/>
      <c r="I442" s="60"/>
      <c r="J442" s="86"/>
      <c r="K442" s="60" t="s">
        <v>639</v>
      </c>
      <c r="L442" s="60"/>
      <c r="M442" s="60"/>
      <c r="N442" s="59" t="s">
        <v>603</v>
      </c>
      <c r="O442" s="60"/>
      <c r="P442" s="86"/>
      <c r="Q442" s="60" t="s">
        <v>318</v>
      </c>
      <c r="R442" s="349" t="s">
        <v>49</v>
      </c>
      <c r="S442" s="885" t="s">
        <v>640</v>
      </c>
      <c r="T442" s="885"/>
      <c r="U442" s="885"/>
      <c r="V442" s="885"/>
      <c r="W442" s="349" t="s">
        <v>49</v>
      </c>
      <c r="X442" s="885" t="s">
        <v>10</v>
      </c>
      <c r="Y442" s="885"/>
      <c r="Z442" s="60" t="s">
        <v>11</v>
      </c>
      <c r="AA442" s="996"/>
      <c r="AB442" s="996"/>
      <c r="AC442" s="996"/>
      <c r="AD442" s="996"/>
      <c r="AE442" s="996"/>
      <c r="AF442" s="60" t="s">
        <v>397</v>
      </c>
      <c r="AG442" s="352" t="s">
        <v>49</v>
      </c>
      <c r="AH442" s="767" t="s">
        <v>641</v>
      </c>
      <c r="AI442" s="768"/>
      <c r="AJ442" s="60"/>
      <c r="AK442" s="132"/>
    </row>
    <row r="443" spans="1:37" s="5" customFormat="1" ht="12" customHeight="1">
      <c r="A443" s="799"/>
      <c r="B443" s="73" t="s">
        <v>639</v>
      </c>
      <c r="C443" s="44"/>
      <c r="D443" s="44"/>
      <c r="E443" s="64"/>
      <c r="F443" s="155" t="s">
        <v>642</v>
      </c>
      <c r="G443" s="155"/>
      <c r="H443" s="326" t="s">
        <v>49</v>
      </c>
      <c r="I443" s="44" t="s">
        <v>219</v>
      </c>
      <c r="J443" s="64"/>
      <c r="K443" s="59" t="s">
        <v>643</v>
      </c>
      <c r="L443" s="60"/>
      <c r="M443" s="60"/>
      <c r="N443" s="59" t="s">
        <v>644</v>
      </c>
      <c r="O443" s="60"/>
      <c r="P443" s="86"/>
      <c r="Q443" s="60" t="s">
        <v>318</v>
      </c>
      <c r="R443" s="60" t="s">
        <v>645</v>
      </c>
      <c r="S443" s="60"/>
      <c r="T443" s="60"/>
      <c r="U443" s="60"/>
      <c r="V443" s="60"/>
      <c r="W443" s="60"/>
      <c r="X443" s="60"/>
      <c r="Y443" s="60"/>
      <c r="Z443" s="60"/>
      <c r="AA443" s="60" t="s">
        <v>99</v>
      </c>
      <c r="AB443" s="349" t="s">
        <v>49</v>
      </c>
      <c r="AC443" s="60" t="s">
        <v>51</v>
      </c>
      <c r="AD443" s="349" t="s">
        <v>49</v>
      </c>
      <c r="AE443" s="60" t="s">
        <v>1</v>
      </c>
      <c r="AF443" s="60" t="s">
        <v>185</v>
      </c>
      <c r="AG443" s="326" t="s">
        <v>49</v>
      </c>
      <c r="AH443" s="748"/>
      <c r="AI443" s="749"/>
      <c r="AJ443" s="44"/>
      <c r="AK443" s="120"/>
    </row>
    <row r="444" spans="1:37" s="5" customFormat="1" ht="12" customHeight="1">
      <c r="A444" s="799"/>
      <c r="B444" s="73"/>
      <c r="C444" s="44"/>
      <c r="D444" s="44"/>
      <c r="E444" s="64"/>
      <c r="F444" s="155" t="s">
        <v>646</v>
      </c>
      <c r="G444" s="155"/>
      <c r="H444" s="326" t="s">
        <v>49</v>
      </c>
      <c r="I444" s="44" t="s">
        <v>252</v>
      </c>
      <c r="J444" s="64"/>
      <c r="K444" s="44" t="s">
        <v>546</v>
      </c>
      <c r="L444" s="44"/>
      <c r="M444" s="44"/>
      <c r="N444" s="326" t="s">
        <v>49</v>
      </c>
      <c r="O444" s="777" t="s">
        <v>367</v>
      </c>
      <c r="P444" s="778"/>
      <c r="Q444" s="44" t="s">
        <v>318</v>
      </c>
      <c r="R444" s="44" t="s">
        <v>647</v>
      </c>
      <c r="S444" s="44"/>
      <c r="T444" s="44"/>
      <c r="U444" s="44"/>
      <c r="V444" s="44"/>
      <c r="W444" s="44"/>
      <c r="X444" s="44"/>
      <c r="Y444" s="44"/>
      <c r="Z444" s="44"/>
      <c r="AA444" s="44" t="s">
        <v>99</v>
      </c>
      <c r="AB444" s="338" t="s">
        <v>49</v>
      </c>
      <c r="AC444" s="44" t="s">
        <v>51</v>
      </c>
      <c r="AD444" s="338" t="s">
        <v>49</v>
      </c>
      <c r="AE444" s="44" t="s">
        <v>1</v>
      </c>
      <c r="AF444" s="44" t="s">
        <v>185</v>
      </c>
      <c r="AG444" s="326" t="s">
        <v>49</v>
      </c>
      <c r="AH444" s="748"/>
      <c r="AI444" s="749"/>
      <c r="AJ444" s="44"/>
      <c r="AK444" s="120"/>
    </row>
    <row r="445" spans="1:37" s="5" customFormat="1" ht="12" customHeight="1">
      <c r="A445" s="799"/>
      <c r="B445" s="73"/>
      <c r="C445" s="44"/>
      <c r="D445" s="44"/>
      <c r="E445" s="64"/>
      <c r="F445" s="155" t="s">
        <v>648</v>
      </c>
      <c r="G445" s="155"/>
      <c r="H445" s="326" t="s">
        <v>49</v>
      </c>
      <c r="I445" s="44" t="s">
        <v>220</v>
      </c>
      <c r="J445" s="64"/>
      <c r="K445" s="44"/>
      <c r="L445" s="44"/>
      <c r="M445" s="44"/>
      <c r="N445" s="84" t="s">
        <v>597</v>
      </c>
      <c r="O445" s="47"/>
      <c r="P445" s="65"/>
      <c r="Q445" s="47" t="s">
        <v>318</v>
      </c>
      <c r="R445" s="47" t="s">
        <v>645</v>
      </c>
      <c r="S445" s="47"/>
      <c r="T445" s="47"/>
      <c r="U445" s="47"/>
      <c r="V445" s="47"/>
      <c r="W445" s="47"/>
      <c r="X445" s="47"/>
      <c r="Y445" s="47"/>
      <c r="Z445" s="47"/>
      <c r="AA445" s="47" t="s">
        <v>99</v>
      </c>
      <c r="AB445" s="346" t="s">
        <v>49</v>
      </c>
      <c r="AC445" s="47" t="s">
        <v>51</v>
      </c>
      <c r="AD445" s="346" t="s">
        <v>49</v>
      </c>
      <c r="AE445" s="47" t="s">
        <v>1</v>
      </c>
      <c r="AF445" s="65" t="s">
        <v>185</v>
      </c>
      <c r="AG445" s="73"/>
      <c r="AH445" s="44"/>
      <c r="AI445" s="64"/>
      <c r="AJ445" s="44"/>
      <c r="AK445" s="120"/>
    </row>
    <row r="446" spans="1:37" s="5" customFormat="1" ht="12" customHeight="1">
      <c r="A446" s="799"/>
      <c r="B446" s="73"/>
      <c r="C446" s="44"/>
      <c r="D446" s="44"/>
      <c r="E446" s="64"/>
      <c r="F446" s="44"/>
      <c r="G446" s="44"/>
      <c r="H446" s="326" t="s">
        <v>49</v>
      </c>
      <c r="I446" s="44" t="s">
        <v>221</v>
      </c>
      <c r="J446" s="64"/>
      <c r="K446" s="44"/>
      <c r="L446" s="44"/>
      <c r="M446" s="44"/>
      <c r="N446" s="326" t="s">
        <v>49</v>
      </c>
      <c r="O446" s="938" t="s">
        <v>367</v>
      </c>
      <c r="P446" s="993"/>
      <c r="Q446" s="53" t="s">
        <v>318</v>
      </c>
      <c r="R446" s="53" t="s">
        <v>647</v>
      </c>
      <c r="S446" s="53"/>
      <c r="T446" s="53"/>
      <c r="U446" s="53"/>
      <c r="V446" s="53"/>
      <c r="W446" s="53"/>
      <c r="X446" s="53"/>
      <c r="Y446" s="53"/>
      <c r="Z446" s="53"/>
      <c r="AA446" s="53" t="s">
        <v>99</v>
      </c>
      <c r="AB446" s="347" t="s">
        <v>49</v>
      </c>
      <c r="AC446" s="53" t="s">
        <v>51</v>
      </c>
      <c r="AD446" s="347" t="s">
        <v>49</v>
      </c>
      <c r="AE446" s="53" t="s">
        <v>1</v>
      </c>
      <c r="AF446" s="72" t="s">
        <v>185</v>
      </c>
      <c r="AG446" s="73"/>
      <c r="AH446" s="44"/>
      <c r="AI446" s="64"/>
      <c r="AJ446" s="44"/>
      <c r="AK446" s="120"/>
    </row>
    <row r="447" spans="1:37" s="5" customFormat="1" ht="12" customHeight="1">
      <c r="A447" s="799"/>
      <c r="B447" s="73"/>
      <c r="C447" s="44"/>
      <c r="D447" s="44"/>
      <c r="E447" s="64"/>
      <c r="F447" s="44"/>
      <c r="G447" s="44"/>
      <c r="H447" s="73"/>
      <c r="I447" s="44"/>
      <c r="J447" s="64"/>
      <c r="K447" s="44"/>
      <c r="L447" s="44"/>
      <c r="M447" s="44"/>
      <c r="N447" s="73" t="s">
        <v>649</v>
      </c>
      <c r="O447" s="44"/>
      <c r="P447" s="64"/>
      <c r="Q447" s="44" t="s">
        <v>318</v>
      </c>
      <c r="R447" s="44" t="s">
        <v>645</v>
      </c>
      <c r="S447" s="44"/>
      <c r="T447" s="44"/>
      <c r="U447" s="44"/>
      <c r="V447" s="44"/>
      <c r="W447" s="44"/>
      <c r="X447" s="44"/>
      <c r="Y447" s="44"/>
      <c r="Z447" s="44"/>
      <c r="AA447" s="44" t="s">
        <v>99</v>
      </c>
      <c r="AB447" s="338" t="s">
        <v>49</v>
      </c>
      <c r="AC447" s="44" t="s">
        <v>51</v>
      </c>
      <c r="AD447" s="338" t="s">
        <v>49</v>
      </c>
      <c r="AE447" s="44" t="s">
        <v>1</v>
      </c>
      <c r="AF447" s="44" t="s">
        <v>185</v>
      </c>
      <c r="AG447" s="73"/>
      <c r="AH447" s="44"/>
      <c r="AI447" s="64"/>
      <c r="AJ447" s="44"/>
      <c r="AK447" s="120"/>
    </row>
    <row r="448" spans="1:37" s="5" customFormat="1" ht="12" customHeight="1" thickBot="1">
      <c r="A448" s="988"/>
      <c r="B448" s="91"/>
      <c r="C448" s="96"/>
      <c r="D448" s="96"/>
      <c r="E448" s="92"/>
      <c r="F448" s="96"/>
      <c r="G448" s="96"/>
      <c r="H448" s="91"/>
      <c r="I448" s="96"/>
      <c r="J448" s="92"/>
      <c r="K448" s="96"/>
      <c r="L448" s="96"/>
      <c r="M448" s="96"/>
      <c r="N448" s="342" t="s">
        <v>49</v>
      </c>
      <c r="O448" s="994" t="s">
        <v>367</v>
      </c>
      <c r="P448" s="995"/>
      <c r="Q448" s="96" t="s">
        <v>318</v>
      </c>
      <c r="R448" s="96" t="s">
        <v>647</v>
      </c>
      <c r="S448" s="96"/>
      <c r="T448" s="96"/>
      <c r="U448" s="96"/>
      <c r="V448" s="96"/>
      <c r="W448" s="96"/>
      <c r="X448" s="96"/>
      <c r="Y448" s="96"/>
      <c r="Z448" s="96"/>
      <c r="AA448" s="96" t="s">
        <v>99</v>
      </c>
      <c r="AB448" s="357" t="s">
        <v>49</v>
      </c>
      <c r="AC448" s="96" t="s">
        <v>51</v>
      </c>
      <c r="AD448" s="357" t="s">
        <v>49</v>
      </c>
      <c r="AE448" s="96" t="s">
        <v>1</v>
      </c>
      <c r="AF448" s="96" t="s">
        <v>185</v>
      </c>
      <c r="AG448" s="91"/>
      <c r="AH448" s="96"/>
      <c r="AI448" s="92"/>
      <c r="AJ448" s="96"/>
      <c r="AK448" s="143"/>
    </row>
    <row r="449" spans="1:37" s="5" customFormat="1" ht="12" customHeight="1">
      <c r="A449" s="977" t="s">
        <v>650</v>
      </c>
      <c r="B449" s="114" t="s">
        <v>651</v>
      </c>
      <c r="C449" s="115"/>
      <c r="D449" s="115"/>
      <c r="E449" s="116"/>
      <c r="F449" s="163" t="s">
        <v>608</v>
      </c>
      <c r="G449" s="163"/>
      <c r="H449" s="114"/>
      <c r="I449" s="115"/>
      <c r="J449" s="116"/>
      <c r="K449" s="254" t="s">
        <v>652</v>
      </c>
      <c r="L449" s="246"/>
      <c r="M449" s="246"/>
      <c r="N449" s="246"/>
      <c r="O449" s="246"/>
      <c r="P449" s="255"/>
      <c r="Q449" s="115" t="s">
        <v>318</v>
      </c>
      <c r="R449" s="115" t="s">
        <v>653</v>
      </c>
      <c r="S449" s="115"/>
      <c r="T449" s="115"/>
      <c r="U449" s="115"/>
      <c r="V449" s="115"/>
      <c r="W449" s="115"/>
      <c r="X449" s="115"/>
      <c r="Y449" s="115"/>
      <c r="Z449" s="115"/>
      <c r="AA449" s="115"/>
      <c r="AB449" s="115"/>
      <c r="AC449" s="115"/>
      <c r="AD449" s="115"/>
      <c r="AE449" s="115"/>
      <c r="AF449" s="115"/>
      <c r="AG449" s="351" t="s">
        <v>49</v>
      </c>
      <c r="AH449" s="911" t="s">
        <v>341</v>
      </c>
      <c r="AI449" s="912"/>
      <c r="AJ449" s="115"/>
      <c r="AK449" s="117"/>
    </row>
    <row r="450" spans="1:37" s="5" customFormat="1" ht="12" customHeight="1">
      <c r="A450" s="978"/>
      <c r="B450" s="980" t="s">
        <v>654</v>
      </c>
      <c r="C450" s="981"/>
      <c r="D450" s="981"/>
      <c r="E450" s="982"/>
      <c r="F450" s="155" t="s">
        <v>642</v>
      </c>
      <c r="G450" s="155"/>
      <c r="H450" s="326" t="s">
        <v>49</v>
      </c>
      <c r="I450" s="44" t="s">
        <v>219</v>
      </c>
      <c r="J450" s="64"/>
      <c r="K450" s="250" t="s">
        <v>655</v>
      </c>
      <c r="L450" s="251"/>
      <c r="M450" s="251"/>
      <c r="N450" s="251"/>
      <c r="O450" s="251"/>
      <c r="P450" s="252"/>
      <c r="Q450" s="44"/>
      <c r="R450" s="44"/>
      <c r="S450" s="44"/>
      <c r="T450" s="44"/>
      <c r="U450" s="44"/>
      <c r="V450" s="44"/>
      <c r="W450" s="44"/>
      <c r="X450" s="44"/>
      <c r="Y450" s="44"/>
      <c r="Z450" s="44"/>
      <c r="AA450" s="44" t="s">
        <v>99</v>
      </c>
      <c r="AB450" s="783"/>
      <c r="AC450" s="783"/>
      <c r="AD450" s="783" t="s">
        <v>656</v>
      </c>
      <c r="AE450" s="783"/>
      <c r="AF450" s="44" t="s">
        <v>397</v>
      </c>
      <c r="AG450" s="326" t="s">
        <v>49</v>
      </c>
      <c r="AH450" s="748" t="s">
        <v>381</v>
      </c>
      <c r="AI450" s="749"/>
      <c r="AJ450" s="44"/>
      <c r="AK450" s="120"/>
    </row>
    <row r="451" spans="1:37" s="5" customFormat="1" ht="12" customHeight="1">
      <c r="A451" s="978"/>
      <c r="B451" s="59" t="s">
        <v>657</v>
      </c>
      <c r="C451" s="60"/>
      <c r="D451" s="60"/>
      <c r="E451" s="86"/>
      <c r="F451" s="155" t="s">
        <v>646</v>
      </c>
      <c r="G451" s="155"/>
      <c r="H451" s="326" t="s">
        <v>49</v>
      </c>
      <c r="I451" s="44" t="s">
        <v>252</v>
      </c>
      <c r="J451" s="64"/>
      <c r="K451" s="259" t="s">
        <v>658</v>
      </c>
      <c r="L451" s="268"/>
      <c r="M451" s="268"/>
      <c r="N451" s="268"/>
      <c r="O451" s="268"/>
      <c r="P451" s="260"/>
      <c r="Q451" s="60" t="s">
        <v>318</v>
      </c>
      <c r="R451" s="769" t="s">
        <v>659</v>
      </c>
      <c r="S451" s="769"/>
      <c r="T451" s="854"/>
      <c r="U451" s="854"/>
      <c r="V451" s="854" t="s">
        <v>660</v>
      </c>
      <c r="W451" s="854"/>
      <c r="X451" s="60" t="s">
        <v>397</v>
      </c>
      <c r="Y451" s="60" t="s">
        <v>318</v>
      </c>
      <c r="Z451" s="767" t="s">
        <v>661</v>
      </c>
      <c r="AA451" s="767"/>
      <c r="AB451" s="854"/>
      <c r="AC451" s="854"/>
      <c r="AD451" s="854" t="s">
        <v>660</v>
      </c>
      <c r="AE451" s="854"/>
      <c r="AF451" s="60" t="s">
        <v>397</v>
      </c>
      <c r="AG451" s="326" t="s">
        <v>49</v>
      </c>
      <c r="AH451" s="748"/>
      <c r="AI451" s="749"/>
      <c r="AJ451" s="59"/>
      <c r="AK451" s="132"/>
    </row>
    <row r="452" spans="1:37" s="5" customFormat="1" ht="12" customHeight="1">
      <c r="A452" s="978"/>
      <c r="B452" s="776" t="s">
        <v>662</v>
      </c>
      <c r="C452" s="777"/>
      <c r="D452" s="777"/>
      <c r="E452" s="778"/>
      <c r="F452" s="155" t="s">
        <v>648</v>
      </c>
      <c r="G452" s="155"/>
      <c r="H452" s="326" t="s">
        <v>49</v>
      </c>
      <c r="I452" s="44" t="s">
        <v>220</v>
      </c>
      <c r="J452" s="64"/>
      <c r="K452" s="232" t="s">
        <v>663</v>
      </c>
      <c r="L452" s="233"/>
      <c r="M452" s="233"/>
      <c r="N452" s="233"/>
      <c r="O452" s="233"/>
      <c r="P452" s="234"/>
      <c r="Q452" s="44" t="s">
        <v>318</v>
      </c>
      <c r="R452" s="750" t="s">
        <v>664</v>
      </c>
      <c r="S452" s="750"/>
      <c r="T452" s="782"/>
      <c r="U452" s="782"/>
      <c r="V452" s="782" t="s">
        <v>660</v>
      </c>
      <c r="W452" s="782"/>
      <c r="X452" s="44" t="s">
        <v>397</v>
      </c>
      <c r="Y452" s="44" t="s">
        <v>318</v>
      </c>
      <c r="Z452" s="777" t="s">
        <v>665</v>
      </c>
      <c r="AA452" s="777"/>
      <c r="AB452" s="782"/>
      <c r="AC452" s="782"/>
      <c r="AD452" s="782" t="s">
        <v>660</v>
      </c>
      <c r="AE452" s="782"/>
      <c r="AF452" s="44" t="s">
        <v>397</v>
      </c>
      <c r="AG452" s="73"/>
      <c r="AH452" s="44"/>
      <c r="AI452" s="64"/>
      <c r="AJ452" s="44"/>
      <c r="AK452" s="120"/>
    </row>
    <row r="453" spans="1:37" s="5" customFormat="1" ht="12" customHeight="1" thickBot="1">
      <c r="A453" s="979"/>
      <c r="B453" s="91"/>
      <c r="C453" s="96"/>
      <c r="D453" s="96"/>
      <c r="E453" s="92"/>
      <c r="F453" s="96"/>
      <c r="G453" s="96"/>
      <c r="H453" s="342" t="s">
        <v>49</v>
      </c>
      <c r="I453" s="96" t="s">
        <v>221</v>
      </c>
      <c r="J453" s="92"/>
      <c r="K453" s="164"/>
      <c r="L453" s="258"/>
      <c r="M453" s="258"/>
      <c r="N453" s="258"/>
      <c r="O453" s="258"/>
      <c r="P453" s="165"/>
      <c r="Q453" s="96" t="s">
        <v>318</v>
      </c>
      <c r="R453" s="983" t="s">
        <v>666</v>
      </c>
      <c r="S453" s="983"/>
      <c r="T453" s="948"/>
      <c r="U453" s="948"/>
      <c r="V453" s="948" t="s">
        <v>660</v>
      </c>
      <c r="W453" s="948"/>
      <c r="X453" s="44" t="s">
        <v>397</v>
      </c>
      <c r="Y453" s="96"/>
      <c r="Z453" s="96"/>
      <c r="AA453" s="96"/>
      <c r="AB453" s="96"/>
      <c r="AC453" s="96"/>
      <c r="AD453" s="96"/>
      <c r="AE453" s="96"/>
      <c r="AF453" s="96"/>
      <c r="AG453" s="91"/>
      <c r="AH453" s="96"/>
      <c r="AI453" s="92"/>
      <c r="AJ453" s="96"/>
      <c r="AK453" s="143"/>
    </row>
    <row r="454" spans="1:37" s="5" customFormat="1" ht="12" customHeight="1">
      <c r="A454" s="967" t="s">
        <v>667</v>
      </c>
      <c r="B454" s="114" t="s">
        <v>668</v>
      </c>
      <c r="C454" s="115"/>
      <c r="D454" s="115"/>
      <c r="E454" s="116"/>
      <c r="F454" s="115" t="s">
        <v>669</v>
      </c>
      <c r="G454" s="115"/>
      <c r="H454" s="114"/>
      <c r="I454" s="115"/>
      <c r="J454" s="116"/>
      <c r="K454" s="970" t="s">
        <v>372</v>
      </c>
      <c r="L454" s="970"/>
      <c r="M454" s="970"/>
      <c r="N454" s="971" t="s">
        <v>670</v>
      </c>
      <c r="O454" s="972"/>
      <c r="P454" s="973"/>
      <c r="Q454" s="345" t="s">
        <v>49</v>
      </c>
      <c r="R454" s="115" t="s">
        <v>671</v>
      </c>
      <c r="S454" s="115"/>
      <c r="T454" s="27"/>
      <c r="U454" s="115"/>
      <c r="V454" s="115"/>
      <c r="W454" s="115"/>
      <c r="X454" s="115"/>
      <c r="Y454" s="115"/>
      <c r="Z454" s="115" t="s">
        <v>99</v>
      </c>
      <c r="AA454" s="954"/>
      <c r="AB454" s="954"/>
      <c r="AC454" s="954"/>
      <c r="AD454" s="954"/>
      <c r="AE454" s="954"/>
      <c r="AF454" s="115" t="s">
        <v>185</v>
      </c>
      <c r="AG454" s="351" t="s">
        <v>49</v>
      </c>
      <c r="AH454" s="911" t="s">
        <v>520</v>
      </c>
      <c r="AI454" s="912"/>
      <c r="AJ454" s="27"/>
      <c r="AK454" s="166"/>
    </row>
    <row r="455" spans="1:37" s="5" customFormat="1" ht="12" customHeight="1">
      <c r="A455" s="968"/>
      <c r="B455" s="771" t="s">
        <v>672</v>
      </c>
      <c r="C455" s="772"/>
      <c r="D455" s="772"/>
      <c r="E455" s="773"/>
      <c r="F455" s="326" t="s">
        <v>49</v>
      </c>
      <c r="G455" s="248">
        <v>3</v>
      </c>
      <c r="H455" s="326" t="s">
        <v>49</v>
      </c>
      <c r="I455" s="44" t="s">
        <v>219</v>
      </c>
      <c r="J455" s="64"/>
      <c r="K455" s="772" t="s">
        <v>673</v>
      </c>
      <c r="L455" s="772"/>
      <c r="M455" s="772"/>
      <c r="N455" s="957" t="s">
        <v>674</v>
      </c>
      <c r="O455" s="958"/>
      <c r="P455" s="959"/>
      <c r="Q455" s="338" t="s">
        <v>49</v>
      </c>
      <c r="R455" s="44" t="s">
        <v>675</v>
      </c>
      <c r="S455" s="44"/>
      <c r="U455" s="44"/>
      <c r="V455" s="44"/>
      <c r="W455" s="44"/>
      <c r="X455" s="44"/>
      <c r="Y455" s="44"/>
      <c r="Z455" s="44"/>
      <c r="AC455" s="44"/>
      <c r="AD455" s="44"/>
      <c r="AE455" s="44"/>
      <c r="AF455" s="44"/>
      <c r="AG455" s="326" t="s">
        <v>49</v>
      </c>
      <c r="AH455" s="748" t="s">
        <v>381</v>
      </c>
      <c r="AI455" s="749"/>
      <c r="AK455" s="131"/>
    </row>
    <row r="456" spans="1:37" s="5" customFormat="1" ht="12" customHeight="1">
      <c r="A456" s="968"/>
      <c r="B456" s="974" t="s">
        <v>676</v>
      </c>
      <c r="C456" s="975"/>
      <c r="D456" s="975"/>
      <c r="E456" s="976"/>
      <c r="F456" s="326" t="s">
        <v>49</v>
      </c>
      <c r="G456" s="248">
        <v>2</v>
      </c>
      <c r="H456" s="326" t="s">
        <v>49</v>
      </c>
      <c r="I456" s="44" t="s">
        <v>252</v>
      </c>
      <c r="J456" s="64"/>
      <c r="K456" s="44"/>
      <c r="L456" s="44"/>
      <c r="M456" s="44"/>
      <c r="N456" s="957" t="s">
        <v>677</v>
      </c>
      <c r="O456" s="958"/>
      <c r="P456" s="959"/>
      <c r="Q456" s="44"/>
      <c r="R456" s="44"/>
      <c r="S456" s="748" t="s">
        <v>678</v>
      </c>
      <c r="T456" s="748"/>
      <c r="U456" s="748"/>
      <c r="V456" s="748"/>
      <c r="W456" s="748"/>
      <c r="X456" s="44" t="s">
        <v>99</v>
      </c>
      <c r="Y456" s="782"/>
      <c r="Z456" s="782"/>
      <c r="AA456" s="782"/>
      <c r="AB456" s="782"/>
      <c r="AC456" s="782"/>
      <c r="AD456" s="782"/>
      <c r="AE456" s="782"/>
      <c r="AF456" s="44" t="s">
        <v>185</v>
      </c>
      <c r="AG456" s="326" t="s">
        <v>49</v>
      </c>
      <c r="AH456" s="906"/>
      <c r="AI456" s="907"/>
      <c r="AJ456" s="44"/>
      <c r="AK456" s="120"/>
    </row>
    <row r="457" spans="1:37" s="5" customFormat="1" ht="12.6" customHeight="1">
      <c r="A457" s="968"/>
      <c r="B457" s="55"/>
      <c r="C457" s="44"/>
      <c r="D457" s="44"/>
      <c r="E457" s="64"/>
      <c r="F457" s="326" t="s">
        <v>49</v>
      </c>
      <c r="G457" s="248">
        <v>1</v>
      </c>
      <c r="H457" s="326" t="s">
        <v>49</v>
      </c>
      <c r="I457" s="44" t="s">
        <v>220</v>
      </c>
      <c r="J457" s="64"/>
      <c r="K457" s="44"/>
      <c r="L457" s="44"/>
      <c r="M457" s="44"/>
      <c r="N457" s="957" t="s">
        <v>679</v>
      </c>
      <c r="O457" s="958"/>
      <c r="P457" s="959"/>
      <c r="Q457" s="44"/>
      <c r="R457" s="44"/>
      <c r="S457" s="748" t="s">
        <v>680</v>
      </c>
      <c r="T457" s="748"/>
      <c r="U457" s="748"/>
      <c r="V457" s="748"/>
      <c r="W457" s="748"/>
      <c r="X457" s="44"/>
      <c r="Z457" s="44" t="s">
        <v>99</v>
      </c>
      <c r="AA457" s="782"/>
      <c r="AB457" s="782"/>
      <c r="AC457" s="782"/>
      <c r="AD457" s="782"/>
      <c r="AE457" s="498" t="s">
        <v>681</v>
      </c>
      <c r="AF457" s="44" t="s">
        <v>185</v>
      </c>
      <c r="AG457" s="55"/>
      <c r="AI457" s="64"/>
      <c r="AJ457" s="44"/>
      <c r="AK457" s="120"/>
    </row>
    <row r="458" spans="1:37" s="5" customFormat="1" ht="12.6" customHeight="1">
      <c r="A458" s="968"/>
      <c r="B458" s="73"/>
      <c r="C458" s="44"/>
      <c r="D458" s="44"/>
      <c r="E458" s="64"/>
      <c r="F458" s="44" t="s">
        <v>682</v>
      </c>
      <c r="G458" s="248"/>
      <c r="H458" s="326" t="s">
        <v>49</v>
      </c>
      <c r="I458" s="44" t="s">
        <v>221</v>
      </c>
      <c r="J458" s="64"/>
      <c r="K458" s="44"/>
      <c r="L458" s="44"/>
      <c r="M458" s="44"/>
      <c r="N458" s="960" t="s">
        <v>683</v>
      </c>
      <c r="O458" s="961"/>
      <c r="P458" s="962"/>
      <c r="Q458" s="349" t="s">
        <v>49</v>
      </c>
      <c r="R458" s="60" t="s">
        <v>671</v>
      </c>
      <c r="S458" s="60"/>
      <c r="T458" s="11"/>
      <c r="U458" s="60"/>
      <c r="V458" s="60"/>
      <c r="W458" s="60"/>
      <c r="X458" s="60"/>
      <c r="Y458" s="60"/>
      <c r="Z458" s="60" t="s">
        <v>99</v>
      </c>
      <c r="AA458" s="854"/>
      <c r="AB458" s="854"/>
      <c r="AC458" s="854"/>
      <c r="AD458" s="854"/>
      <c r="AE458" s="854"/>
      <c r="AF458" s="86" t="s">
        <v>185</v>
      </c>
      <c r="AG458" s="55"/>
      <c r="AI458" s="64"/>
      <c r="AJ458" s="44"/>
      <c r="AK458" s="120"/>
    </row>
    <row r="459" spans="1:37" s="5" customFormat="1" ht="12.6" customHeight="1">
      <c r="A459" s="968"/>
      <c r="B459" s="73"/>
      <c r="C459" s="44"/>
      <c r="D459" s="44"/>
      <c r="E459" s="64"/>
      <c r="F459" s="326" t="s">
        <v>49</v>
      </c>
      <c r="G459" s="248">
        <v>3</v>
      </c>
      <c r="H459" s="73"/>
      <c r="I459" s="44"/>
      <c r="J459" s="64"/>
      <c r="K459" s="44"/>
      <c r="L459" s="44"/>
      <c r="M459" s="44"/>
      <c r="N459" s="957" t="s">
        <v>674</v>
      </c>
      <c r="O459" s="958"/>
      <c r="P459" s="959"/>
      <c r="Q459" s="338" t="s">
        <v>49</v>
      </c>
      <c r="R459" s="44" t="s">
        <v>675</v>
      </c>
      <c r="S459" s="44"/>
      <c r="U459" s="44"/>
      <c r="V459" s="44"/>
      <c r="W459" s="44"/>
      <c r="X459" s="44"/>
      <c r="Y459" s="44"/>
      <c r="Z459" s="44"/>
      <c r="AB459" s="44"/>
      <c r="AC459" s="44"/>
      <c r="AD459" s="44"/>
      <c r="AE459" s="44"/>
      <c r="AF459" s="64"/>
      <c r="AG459" s="55"/>
      <c r="AI459" s="64"/>
      <c r="AJ459" s="44"/>
      <c r="AK459" s="120"/>
    </row>
    <row r="460" spans="1:37" s="5" customFormat="1" ht="12.6" customHeight="1">
      <c r="A460" s="968"/>
      <c r="B460" s="73"/>
      <c r="C460" s="44"/>
      <c r="D460" s="44"/>
      <c r="E460" s="64"/>
      <c r="F460" s="326" t="s">
        <v>49</v>
      </c>
      <c r="G460" s="248">
        <v>2</v>
      </c>
      <c r="H460" s="73"/>
      <c r="I460" s="44"/>
      <c r="J460" s="64"/>
      <c r="K460" s="44"/>
      <c r="L460" s="44"/>
      <c r="M460" s="44"/>
      <c r="N460" s="957" t="s">
        <v>677</v>
      </c>
      <c r="O460" s="958"/>
      <c r="P460" s="959"/>
      <c r="Q460" s="44"/>
      <c r="R460" s="44"/>
      <c r="S460" s="748" t="s">
        <v>678</v>
      </c>
      <c r="T460" s="748"/>
      <c r="U460" s="748"/>
      <c r="V460" s="748"/>
      <c r="W460" s="748"/>
      <c r="X460" s="44" t="s">
        <v>99</v>
      </c>
      <c r="Y460" s="782"/>
      <c r="Z460" s="782"/>
      <c r="AA460" s="782"/>
      <c r="AB460" s="782"/>
      <c r="AC460" s="782"/>
      <c r="AD460" s="782"/>
      <c r="AE460" s="782"/>
      <c r="AF460" s="64" t="s">
        <v>185</v>
      </c>
      <c r="AG460" s="55"/>
      <c r="AI460" s="64"/>
      <c r="AJ460" s="44"/>
      <c r="AK460" s="120"/>
    </row>
    <row r="461" spans="1:37" s="5" customFormat="1" ht="12.6" customHeight="1">
      <c r="A461" s="968"/>
      <c r="B461" s="73"/>
      <c r="C461" s="44"/>
      <c r="D461" s="44"/>
      <c r="E461" s="64"/>
      <c r="F461" s="326" t="s">
        <v>49</v>
      </c>
      <c r="G461" s="248">
        <v>1</v>
      </c>
      <c r="H461" s="73"/>
      <c r="I461" s="44"/>
      <c r="J461" s="64"/>
      <c r="K461" s="44"/>
      <c r="L461" s="44"/>
      <c r="M461" s="44"/>
      <c r="N461" s="963" t="s">
        <v>679</v>
      </c>
      <c r="O461" s="964"/>
      <c r="P461" s="965"/>
      <c r="Q461" s="75"/>
      <c r="R461" s="75"/>
      <c r="S461" s="966" t="s">
        <v>680</v>
      </c>
      <c r="T461" s="966"/>
      <c r="U461" s="966"/>
      <c r="V461" s="966"/>
      <c r="W461" s="966"/>
      <c r="X461" s="75"/>
      <c r="Y461" s="20"/>
      <c r="Z461" s="75" t="s">
        <v>99</v>
      </c>
      <c r="AA461" s="783"/>
      <c r="AB461" s="783"/>
      <c r="AC461" s="783"/>
      <c r="AD461" s="783"/>
      <c r="AE461" s="167" t="s">
        <v>681</v>
      </c>
      <c r="AF461" s="104" t="s">
        <v>185</v>
      </c>
      <c r="AG461" s="55"/>
      <c r="AI461" s="64"/>
      <c r="AJ461" s="44"/>
      <c r="AK461" s="120"/>
    </row>
    <row r="462" spans="1:37" s="5" customFormat="1" ht="12.6" customHeight="1">
      <c r="A462" s="968"/>
      <c r="B462" s="73"/>
      <c r="C462" s="44"/>
      <c r="D462" s="44"/>
      <c r="E462" s="64"/>
      <c r="F462" s="44" t="s">
        <v>684</v>
      </c>
      <c r="G462" s="248"/>
      <c r="H462" s="73"/>
      <c r="I462" s="44"/>
      <c r="J462" s="64"/>
      <c r="K462" s="44"/>
      <c r="L462" s="44"/>
      <c r="M462" s="44"/>
      <c r="N462" s="916" t="s">
        <v>685</v>
      </c>
      <c r="O462" s="917"/>
      <c r="P462" s="918"/>
      <c r="Q462" s="349" t="s">
        <v>49</v>
      </c>
      <c r="R462" s="60" t="s">
        <v>671</v>
      </c>
      <c r="S462" s="60"/>
      <c r="T462" s="11"/>
      <c r="U462" s="60"/>
      <c r="V462" s="60"/>
      <c r="W462" s="60"/>
      <c r="X462" s="60"/>
      <c r="Y462" s="60"/>
      <c r="Z462" s="60" t="s">
        <v>99</v>
      </c>
      <c r="AA462" s="854"/>
      <c r="AB462" s="854"/>
      <c r="AC462" s="854"/>
      <c r="AD462" s="854"/>
      <c r="AE462" s="854"/>
      <c r="AF462" s="86" t="s">
        <v>185</v>
      </c>
      <c r="AG462" s="55"/>
      <c r="AI462" s="64"/>
      <c r="AJ462" s="44"/>
      <c r="AK462" s="120"/>
    </row>
    <row r="463" spans="1:37" s="5" customFormat="1" ht="12.6" customHeight="1">
      <c r="A463" s="968"/>
      <c r="B463" s="73"/>
      <c r="C463" s="44"/>
      <c r="D463" s="44"/>
      <c r="E463" s="64"/>
      <c r="F463" s="326" t="s">
        <v>49</v>
      </c>
      <c r="G463" s="248">
        <v>3</v>
      </c>
      <c r="H463" s="73"/>
      <c r="I463" s="44"/>
      <c r="J463" s="64"/>
      <c r="K463" s="44"/>
      <c r="L463" s="44"/>
      <c r="M463" s="44"/>
      <c r="N463" s="957" t="s">
        <v>674</v>
      </c>
      <c r="O463" s="958"/>
      <c r="P463" s="959"/>
      <c r="Q463" s="338" t="s">
        <v>49</v>
      </c>
      <c r="R463" s="44" t="s">
        <v>675</v>
      </c>
      <c r="S463" s="44"/>
      <c r="U463" s="44"/>
      <c r="V463" s="44"/>
      <c r="W463" s="44"/>
      <c r="X463" s="44"/>
      <c r="Y463" s="44"/>
      <c r="Z463" s="44"/>
      <c r="AC463" s="44"/>
      <c r="AD463" s="44"/>
      <c r="AE463" s="44"/>
      <c r="AF463" s="64"/>
      <c r="AG463" s="55"/>
      <c r="AI463" s="64"/>
      <c r="AJ463" s="44"/>
      <c r="AK463" s="120"/>
    </row>
    <row r="464" spans="1:37" s="5" customFormat="1" ht="12.6" customHeight="1">
      <c r="A464" s="968"/>
      <c r="B464" s="73"/>
      <c r="C464" s="44"/>
      <c r="D464" s="44"/>
      <c r="E464" s="64"/>
      <c r="F464" s="326" t="s">
        <v>49</v>
      </c>
      <c r="G464" s="248">
        <v>2</v>
      </c>
      <c r="H464" s="73"/>
      <c r="I464" s="44"/>
      <c r="J464" s="64"/>
      <c r="K464" s="44"/>
      <c r="L464" s="44"/>
      <c r="M464" s="44"/>
      <c r="N464" s="957" t="s">
        <v>677</v>
      </c>
      <c r="O464" s="958"/>
      <c r="P464" s="959"/>
      <c r="Q464" s="44"/>
      <c r="R464" s="44"/>
      <c r="S464" s="748" t="s">
        <v>678</v>
      </c>
      <c r="T464" s="748"/>
      <c r="U464" s="748"/>
      <c r="V464" s="748"/>
      <c r="W464" s="748"/>
      <c r="X464" s="44" t="s">
        <v>99</v>
      </c>
      <c r="Y464" s="782"/>
      <c r="Z464" s="782"/>
      <c r="AA464" s="782"/>
      <c r="AB464" s="782"/>
      <c r="AC464" s="782"/>
      <c r="AD464" s="782"/>
      <c r="AE464" s="782"/>
      <c r="AF464" s="64" t="s">
        <v>185</v>
      </c>
      <c r="AG464" s="55"/>
      <c r="AI464" s="64"/>
      <c r="AJ464" s="44"/>
      <c r="AK464" s="120"/>
    </row>
    <row r="465" spans="1:37" s="5" customFormat="1" ht="12.6" customHeight="1">
      <c r="A465" s="968"/>
      <c r="B465" s="326" t="s">
        <v>49</v>
      </c>
      <c r="C465" s="955" t="s">
        <v>582</v>
      </c>
      <c r="D465" s="955"/>
      <c r="E465" s="956"/>
      <c r="F465" s="326" t="s">
        <v>49</v>
      </c>
      <c r="G465" s="248">
        <v>1</v>
      </c>
      <c r="H465" s="73"/>
      <c r="I465" s="44"/>
      <c r="J465" s="64"/>
      <c r="K465" s="44"/>
      <c r="L465" s="44"/>
      <c r="M465" s="44"/>
      <c r="N465" s="957" t="s">
        <v>679</v>
      </c>
      <c r="O465" s="958"/>
      <c r="P465" s="959"/>
      <c r="Q465" s="44"/>
      <c r="R465" s="44"/>
      <c r="S465" s="748" t="s">
        <v>680</v>
      </c>
      <c r="T465" s="748"/>
      <c r="U465" s="748"/>
      <c r="V465" s="748"/>
      <c r="W465" s="748"/>
      <c r="X465" s="44"/>
      <c r="Z465" s="44" t="s">
        <v>99</v>
      </c>
      <c r="AA465" s="782"/>
      <c r="AB465" s="782"/>
      <c r="AC465" s="782"/>
      <c r="AD465" s="782"/>
      <c r="AE465" s="498" t="s">
        <v>681</v>
      </c>
      <c r="AF465" s="44" t="s">
        <v>185</v>
      </c>
      <c r="AG465" s="55"/>
      <c r="AI465" s="64"/>
      <c r="AJ465" s="44"/>
      <c r="AK465" s="120"/>
    </row>
    <row r="466" spans="1:37" s="5" customFormat="1" ht="12.6" customHeight="1">
      <c r="A466" s="968"/>
      <c r="B466" s="326" t="s">
        <v>49</v>
      </c>
      <c r="C466" s="955" t="s">
        <v>584</v>
      </c>
      <c r="D466" s="955"/>
      <c r="E466" s="956"/>
      <c r="F466" s="44" t="s">
        <v>686</v>
      </c>
      <c r="G466" s="248"/>
      <c r="H466" s="73"/>
      <c r="I466" s="44"/>
      <c r="J466" s="64"/>
      <c r="K466" s="44"/>
      <c r="L466" s="44"/>
      <c r="M466" s="44"/>
      <c r="N466" s="960" t="s">
        <v>687</v>
      </c>
      <c r="O466" s="961"/>
      <c r="P466" s="962"/>
      <c r="Q466" s="349" t="s">
        <v>49</v>
      </c>
      <c r="R466" s="60" t="s">
        <v>671</v>
      </c>
      <c r="S466" s="60"/>
      <c r="T466" s="11"/>
      <c r="U466" s="60"/>
      <c r="V466" s="60"/>
      <c r="W466" s="60"/>
      <c r="X466" s="60"/>
      <c r="Y466" s="60"/>
      <c r="Z466" s="60" t="s">
        <v>99</v>
      </c>
      <c r="AA466" s="854"/>
      <c r="AB466" s="854"/>
      <c r="AC466" s="854"/>
      <c r="AD466" s="854"/>
      <c r="AE466" s="854"/>
      <c r="AF466" s="86" t="s">
        <v>185</v>
      </c>
      <c r="AG466" s="55"/>
      <c r="AI466" s="64"/>
      <c r="AJ466" s="44"/>
      <c r="AK466" s="120"/>
    </row>
    <row r="467" spans="1:37" s="5" customFormat="1" ht="12.6" customHeight="1">
      <c r="A467" s="968"/>
      <c r="B467" s="326" t="s">
        <v>49</v>
      </c>
      <c r="C467" s="955" t="s">
        <v>586</v>
      </c>
      <c r="D467" s="955"/>
      <c r="E467" s="956"/>
      <c r="F467" s="326" t="s">
        <v>49</v>
      </c>
      <c r="G467" s="248">
        <v>3</v>
      </c>
      <c r="H467" s="73"/>
      <c r="I467" s="44"/>
      <c r="J467" s="64"/>
      <c r="K467" s="44"/>
      <c r="L467" s="44"/>
      <c r="M467" s="44"/>
      <c r="N467" s="957" t="s">
        <v>674</v>
      </c>
      <c r="O467" s="958"/>
      <c r="P467" s="959"/>
      <c r="Q467" s="338" t="s">
        <v>49</v>
      </c>
      <c r="R467" s="44" t="s">
        <v>675</v>
      </c>
      <c r="S467" s="44"/>
      <c r="U467" s="44"/>
      <c r="V467" s="44"/>
      <c r="W467" s="44"/>
      <c r="X467" s="44"/>
      <c r="Y467" s="44"/>
      <c r="Z467" s="44"/>
      <c r="AC467" s="44"/>
      <c r="AD467" s="44"/>
      <c r="AE467" s="44"/>
      <c r="AF467" s="64"/>
      <c r="AG467" s="55"/>
      <c r="AI467" s="64"/>
      <c r="AJ467" s="44"/>
      <c r="AK467" s="120"/>
    </row>
    <row r="468" spans="1:37" s="5" customFormat="1" ht="12.6" customHeight="1">
      <c r="A468" s="968"/>
      <c r="B468" s="326" t="s">
        <v>49</v>
      </c>
      <c r="C468" s="955" t="s">
        <v>587</v>
      </c>
      <c r="D468" s="955"/>
      <c r="E468" s="956"/>
      <c r="F468" s="326" t="s">
        <v>49</v>
      </c>
      <c r="G468" s="248">
        <v>2</v>
      </c>
      <c r="H468" s="73"/>
      <c r="I468" s="44"/>
      <c r="J468" s="64"/>
      <c r="K468" s="44"/>
      <c r="L468" s="44"/>
      <c r="M468" s="44"/>
      <c r="N468" s="957" t="s">
        <v>677</v>
      </c>
      <c r="O468" s="958"/>
      <c r="P468" s="959"/>
      <c r="Q468" s="44"/>
      <c r="R468" s="44"/>
      <c r="S468" s="748" t="s">
        <v>678</v>
      </c>
      <c r="T468" s="748"/>
      <c r="U468" s="748"/>
      <c r="V468" s="748"/>
      <c r="W468" s="748"/>
      <c r="X468" s="44" t="s">
        <v>99</v>
      </c>
      <c r="Y468" s="782"/>
      <c r="Z468" s="782"/>
      <c r="AA468" s="782"/>
      <c r="AB468" s="782"/>
      <c r="AC468" s="782"/>
      <c r="AD468" s="782"/>
      <c r="AE468" s="782"/>
      <c r="AF468" s="64" t="s">
        <v>185</v>
      </c>
      <c r="AG468" s="55"/>
      <c r="AI468" s="64"/>
      <c r="AJ468" s="44"/>
      <c r="AK468" s="120"/>
    </row>
    <row r="469" spans="1:37" s="5" customFormat="1" ht="12.6" customHeight="1" thickBot="1">
      <c r="A469" s="969"/>
      <c r="B469" s="91"/>
      <c r="C469" s="96"/>
      <c r="D469" s="96"/>
      <c r="E469" s="92"/>
      <c r="F469" s="342" t="s">
        <v>49</v>
      </c>
      <c r="G469" s="241">
        <v>1</v>
      </c>
      <c r="H469" s="91"/>
      <c r="I469" s="96"/>
      <c r="J469" s="92"/>
      <c r="K469" s="96"/>
      <c r="L469" s="96"/>
      <c r="M469" s="96"/>
      <c r="N469" s="944" t="s">
        <v>679</v>
      </c>
      <c r="O469" s="945"/>
      <c r="P469" s="946"/>
      <c r="Q469" s="96"/>
      <c r="R469" s="96"/>
      <c r="S469" s="947" t="s">
        <v>680</v>
      </c>
      <c r="T469" s="947"/>
      <c r="U469" s="947"/>
      <c r="V469" s="947"/>
      <c r="W469" s="947"/>
      <c r="X469" s="96"/>
      <c r="Y469" s="36"/>
      <c r="Z469" s="96" t="s">
        <v>99</v>
      </c>
      <c r="AA469" s="948"/>
      <c r="AB469" s="948"/>
      <c r="AC469" s="948"/>
      <c r="AD469" s="948"/>
      <c r="AE469" s="499" t="s">
        <v>681</v>
      </c>
      <c r="AF469" s="96" t="s">
        <v>185</v>
      </c>
      <c r="AG469" s="97"/>
      <c r="AH469" s="36"/>
      <c r="AI469" s="92"/>
      <c r="AJ469" s="96"/>
      <c r="AK469" s="143"/>
    </row>
    <row r="470" spans="1:37" s="5" customFormat="1" ht="12" customHeight="1">
      <c r="A470" s="44" t="s">
        <v>581</v>
      </c>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row>
    <row r="471" spans="1:37" s="5" customFormat="1" ht="12" customHeight="1" thickBot="1">
      <c r="A471" s="41" t="s">
        <v>413</v>
      </c>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253"/>
      <c r="AH471" s="253"/>
      <c r="AI471" s="253"/>
      <c r="AJ471" s="253"/>
      <c r="AK471" s="253" t="s">
        <v>1013</v>
      </c>
    </row>
    <row r="472" spans="1:37" s="5" customFormat="1" ht="12" customHeight="1">
      <c r="A472" s="148"/>
      <c r="B472" s="801" t="s">
        <v>518</v>
      </c>
      <c r="C472" s="802"/>
      <c r="D472" s="802"/>
      <c r="E472" s="803"/>
      <c r="F472" s="807" t="s">
        <v>228</v>
      </c>
      <c r="G472" s="808"/>
      <c r="H472" s="802" t="s">
        <v>229</v>
      </c>
      <c r="I472" s="802"/>
      <c r="J472" s="802"/>
      <c r="K472" s="811" t="s">
        <v>585</v>
      </c>
      <c r="L472" s="812"/>
      <c r="M472" s="813"/>
      <c r="N472" s="755" t="s">
        <v>231</v>
      </c>
      <c r="O472" s="756"/>
      <c r="P472" s="756"/>
      <c r="Q472" s="756"/>
      <c r="R472" s="756"/>
      <c r="S472" s="756"/>
      <c r="T472" s="756"/>
      <c r="U472" s="756"/>
      <c r="V472" s="756"/>
      <c r="W472" s="756"/>
      <c r="X472" s="756"/>
      <c r="Y472" s="756"/>
      <c r="Z472" s="756"/>
      <c r="AA472" s="756"/>
      <c r="AB472" s="756"/>
      <c r="AC472" s="756"/>
      <c r="AD472" s="756"/>
      <c r="AE472" s="756"/>
      <c r="AF472" s="756"/>
      <c r="AG472" s="756"/>
      <c r="AH472" s="756"/>
      <c r="AI472" s="757"/>
      <c r="AJ472" s="984" t="s">
        <v>232</v>
      </c>
      <c r="AK472" s="985"/>
    </row>
    <row r="473" spans="1:37" s="5" customFormat="1" ht="12" customHeight="1" thickBot="1">
      <c r="A473" s="149"/>
      <c r="B473" s="804" t="s">
        <v>519</v>
      </c>
      <c r="C473" s="805"/>
      <c r="D473" s="805"/>
      <c r="E473" s="806"/>
      <c r="F473" s="809"/>
      <c r="G473" s="810"/>
      <c r="H473" s="805"/>
      <c r="I473" s="805"/>
      <c r="J473" s="805"/>
      <c r="K473" s="814"/>
      <c r="L473" s="800"/>
      <c r="M473" s="815"/>
      <c r="N473" s="765" t="s">
        <v>233</v>
      </c>
      <c r="O473" s="765"/>
      <c r="P473" s="765"/>
      <c r="Q473" s="764" t="s">
        <v>234</v>
      </c>
      <c r="R473" s="765"/>
      <c r="S473" s="765"/>
      <c r="T473" s="765"/>
      <c r="U473" s="765"/>
      <c r="V473" s="765"/>
      <c r="W473" s="765"/>
      <c r="X473" s="765"/>
      <c r="Y473" s="765"/>
      <c r="Z473" s="765"/>
      <c r="AA473" s="765"/>
      <c r="AB473" s="765"/>
      <c r="AC473" s="765"/>
      <c r="AD473" s="765"/>
      <c r="AE473" s="765"/>
      <c r="AF473" s="766"/>
      <c r="AG473" s="820" t="s">
        <v>235</v>
      </c>
      <c r="AH473" s="820"/>
      <c r="AI473" s="820"/>
      <c r="AJ473" s="986"/>
      <c r="AK473" s="987"/>
    </row>
    <row r="474" spans="1:37" s="5" customFormat="1" ht="12.6" customHeight="1">
      <c r="A474" s="949" t="s">
        <v>688</v>
      </c>
      <c r="B474" s="114" t="s">
        <v>689</v>
      </c>
      <c r="C474" s="115"/>
      <c r="D474" s="115"/>
      <c r="E474" s="116"/>
      <c r="F474" s="115" t="s">
        <v>238</v>
      </c>
      <c r="G474" s="115"/>
      <c r="H474" s="114"/>
      <c r="I474" s="115"/>
      <c r="J474" s="116"/>
      <c r="K474" s="115" t="s">
        <v>690</v>
      </c>
      <c r="L474" s="115"/>
      <c r="M474" s="115"/>
      <c r="N474" s="952" t="s">
        <v>691</v>
      </c>
      <c r="O474" s="913"/>
      <c r="P474" s="953"/>
      <c r="Q474" s="115" t="s">
        <v>318</v>
      </c>
      <c r="R474" s="115" t="s">
        <v>692</v>
      </c>
      <c r="S474" s="115"/>
      <c r="T474" s="115"/>
      <c r="U474" s="115" t="s">
        <v>99</v>
      </c>
      <c r="V474" s="954"/>
      <c r="W474" s="954"/>
      <c r="X474" s="911" t="s">
        <v>693</v>
      </c>
      <c r="Y474" s="911"/>
      <c r="Z474" s="911"/>
      <c r="AA474" s="954"/>
      <c r="AB474" s="954"/>
      <c r="AC474" s="954"/>
      <c r="AD474" s="954"/>
      <c r="AE474" s="954"/>
      <c r="AF474" s="115" t="s">
        <v>185</v>
      </c>
      <c r="AG474" s="351" t="s">
        <v>49</v>
      </c>
      <c r="AH474" s="911" t="s">
        <v>341</v>
      </c>
      <c r="AI474" s="912"/>
      <c r="AJ474" s="27"/>
      <c r="AK474" s="117"/>
    </row>
    <row r="475" spans="1:37" s="5" customFormat="1" ht="12.6" customHeight="1">
      <c r="A475" s="950"/>
      <c r="B475" s="771" t="s">
        <v>694</v>
      </c>
      <c r="C475" s="772"/>
      <c r="D475" s="772"/>
      <c r="E475" s="773"/>
      <c r="F475" s="326" t="s">
        <v>49</v>
      </c>
      <c r="G475" s="248">
        <v>5</v>
      </c>
      <c r="H475" s="326" t="s">
        <v>49</v>
      </c>
      <c r="I475" s="44" t="s">
        <v>219</v>
      </c>
      <c r="J475" s="64"/>
      <c r="K475" s="44" t="s">
        <v>695</v>
      </c>
      <c r="L475" s="44"/>
      <c r="M475" s="44"/>
      <c r="N475" s="73"/>
      <c r="O475" s="44"/>
      <c r="P475" s="64"/>
      <c r="Q475" s="44" t="s">
        <v>318</v>
      </c>
      <c r="R475" s="777" t="s">
        <v>696</v>
      </c>
      <c r="S475" s="777"/>
      <c r="T475" s="777"/>
      <c r="U475" s="777"/>
      <c r="V475" s="777"/>
      <c r="W475" s="777"/>
      <c r="X475" s="777"/>
      <c r="Y475" s="777"/>
      <c r="Z475" s="777"/>
      <c r="AA475" s="44" t="s">
        <v>99</v>
      </c>
      <c r="AB475" s="338" t="s">
        <v>49</v>
      </c>
      <c r="AC475" s="44" t="s">
        <v>51</v>
      </c>
      <c r="AD475" s="338" t="s">
        <v>49</v>
      </c>
      <c r="AE475" s="44" t="s">
        <v>1</v>
      </c>
      <c r="AF475" s="44" t="s">
        <v>185</v>
      </c>
      <c r="AG475" s="326" t="s">
        <v>49</v>
      </c>
      <c r="AH475" s="906"/>
      <c r="AI475" s="907"/>
      <c r="AK475" s="120"/>
    </row>
    <row r="476" spans="1:37" s="5" customFormat="1" ht="12.6" customHeight="1">
      <c r="A476" s="950"/>
      <c r="B476" s="771" t="s">
        <v>495</v>
      </c>
      <c r="C476" s="772"/>
      <c r="D476" s="772"/>
      <c r="E476" s="773"/>
      <c r="F476" s="326" t="s">
        <v>49</v>
      </c>
      <c r="G476" s="248">
        <v>4</v>
      </c>
      <c r="H476" s="326" t="s">
        <v>49</v>
      </c>
      <c r="I476" s="44" t="s">
        <v>252</v>
      </c>
      <c r="J476" s="64"/>
      <c r="K476" s="44"/>
      <c r="L476" s="44"/>
      <c r="M476" s="44"/>
      <c r="N476" s="73"/>
      <c r="O476" s="44"/>
      <c r="P476" s="64"/>
      <c r="Q476" s="338" t="s">
        <v>49</v>
      </c>
      <c r="R476" s="44" t="s">
        <v>697</v>
      </c>
      <c r="T476" s="44"/>
      <c r="U476" s="44"/>
      <c r="V476" s="44"/>
      <c r="W476" s="44"/>
      <c r="X476" s="44"/>
      <c r="Y476" s="44"/>
      <c r="Z476" s="44"/>
      <c r="AA476" s="44"/>
      <c r="AB476" s="44"/>
      <c r="AC476" s="44"/>
      <c r="AD476" s="44"/>
      <c r="AE476" s="44"/>
      <c r="AF476" s="44"/>
      <c r="AG476" s="326" t="s">
        <v>49</v>
      </c>
      <c r="AH476" s="906"/>
      <c r="AI476" s="907"/>
      <c r="AK476" s="120"/>
    </row>
    <row r="477" spans="1:37" s="5" customFormat="1" ht="12.6" customHeight="1">
      <c r="A477" s="950"/>
      <c r="B477" s="747" t="s">
        <v>698</v>
      </c>
      <c r="C477" s="748"/>
      <c r="D477" s="748"/>
      <c r="E477" s="749"/>
      <c r="F477" s="326" t="s">
        <v>49</v>
      </c>
      <c r="G477" s="248">
        <v>3</v>
      </c>
      <c r="H477" s="326" t="s">
        <v>49</v>
      </c>
      <c r="I477" s="44" t="s">
        <v>220</v>
      </c>
      <c r="J477" s="64"/>
      <c r="K477" s="59" t="s">
        <v>699</v>
      </c>
      <c r="L477" s="60"/>
      <c r="M477" s="60"/>
      <c r="N477" s="865" t="s">
        <v>700</v>
      </c>
      <c r="O477" s="767"/>
      <c r="P477" s="768"/>
      <c r="Q477" s="349" t="s">
        <v>49</v>
      </c>
      <c r="R477" s="60" t="s">
        <v>701</v>
      </c>
      <c r="S477" s="11"/>
      <c r="T477" s="60"/>
      <c r="U477" s="60"/>
      <c r="V477" s="60"/>
      <c r="W477" s="60"/>
      <c r="X477" s="60"/>
      <c r="Y477" s="60"/>
      <c r="Z477" s="60"/>
      <c r="AA477" s="60"/>
      <c r="AB477" s="60"/>
      <c r="AC477" s="60"/>
      <c r="AD477" s="60"/>
      <c r="AE477" s="60"/>
      <c r="AF477" s="60"/>
      <c r="AG477" s="352" t="s">
        <v>49</v>
      </c>
      <c r="AH477" s="769" t="s">
        <v>341</v>
      </c>
      <c r="AI477" s="927"/>
      <c r="AK477" s="120"/>
    </row>
    <row r="478" spans="1:37" s="5" customFormat="1" ht="12.6" customHeight="1">
      <c r="A478" s="950"/>
      <c r="B478" s="73"/>
      <c r="C478" s="44"/>
      <c r="D478" s="44"/>
      <c r="E478" s="64"/>
      <c r="F478" s="326" t="s">
        <v>49</v>
      </c>
      <c r="G478" s="248">
        <v>2</v>
      </c>
      <c r="H478" s="326" t="s">
        <v>49</v>
      </c>
      <c r="I478" s="44" t="s">
        <v>221</v>
      </c>
      <c r="J478" s="64"/>
      <c r="K478" s="73"/>
      <c r="L478" s="44"/>
      <c r="M478" s="44"/>
      <c r="N478" s="73"/>
      <c r="O478" s="44"/>
      <c r="P478" s="64"/>
      <c r="Q478" s="44" t="s">
        <v>318</v>
      </c>
      <c r="R478" s="44" t="s">
        <v>702</v>
      </c>
      <c r="S478" s="44"/>
      <c r="T478" s="44"/>
      <c r="U478" s="44"/>
      <c r="V478" s="44"/>
      <c r="W478" s="44"/>
      <c r="X478" s="44"/>
      <c r="Y478" s="44"/>
      <c r="Z478" s="44"/>
      <c r="AA478" s="44"/>
      <c r="AB478" s="44"/>
      <c r="AC478" s="44"/>
      <c r="AD478" s="44"/>
      <c r="AE478" s="44"/>
      <c r="AF478" s="44"/>
      <c r="AG478" s="326" t="s">
        <v>49</v>
      </c>
      <c r="AH478" s="906"/>
      <c r="AI478" s="907"/>
      <c r="AK478" s="120"/>
    </row>
    <row r="479" spans="1:37" s="5" customFormat="1" ht="12.6" customHeight="1">
      <c r="A479" s="950"/>
      <c r="B479" s="73"/>
      <c r="C479" s="44"/>
      <c r="D479" s="44"/>
      <c r="E479" s="64"/>
      <c r="F479" s="326" t="s">
        <v>49</v>
      </c>
      <c r="G479" s="248">
        <v>1</v>
      </c>
      <c r="H479" s="73"/>
      <c r="I479" s="44"/>
      <c r="J479" s="64"/>
      <c r="K479" s="73"/>
      <c r="L479" s="44"/>
      <c r="M479" s="44"/>
      <c r="N479" s="73"/>
      <c r="O479" s="44"/>
      <c r="P479" s="64"/>
      <c r="Q479" s="44"/>
      <c r="R479" s="338" t="s">
        <v>49</v>
      </c>
      <c r="S479" s="917" t="s">
        <v>703</v>
      </c>
      <c r="T479" s="917"/>
      <c r="U479" s="917"/>
      <c r="V479" s="917"/>
      <c r="W479" s="338" t="s">
        <v>49</v>
      </c>
      <c r="X479" s="917" t="s">
        <v>704</v>
      </c>
      <c r="Y479" s="917"/>
      <c r="Z479" s="917"/>
      <c r="AA479" s="917"/>
      <c r="AB479" s="917"/>
      <c r="AC479" s="338" t="s">
        <v>49</v>
      </c>
      <c r="AD479" s="837" t="s">
        <v>705</v>
      </c>
      <c r="AE479" s="837"/>
      <c r="AF479" s="838"/>
      <c r="AG479" s="326" t="s">
        <v>49</v>
      </c>
      <c r="AH479" s="906"/>
      <c r="AI479" s="907"/>
      <c r="AK479" s="120"/>
    </row>
    <row r="480" spans="1:37" s="5" customFormat="1" ht="12.6" customHeight="1">
      <c r="A480" s="950"/>
      <c r="B480" s="73"/>
      <c r="C480" s="44"/>
      <c r="D480" s="44"/>
      <c r="E480" s="64"/>
      <c r="F480" s="44"/>
      <c r="G480" s="44"/>
      <c r="H480" s="73"/>
      <c r="I480" s="44"/>
      <c r="J480" s="64"/>
      <c r="K480" s="73"/>
      <c r="L480" s="44"/>
      <c r="M480" s="44"/>
      <c r="N480" s="73"/>
      <c r="O480" s="44"/>
      <c r="P480" s="64"/>
      <c r="Q480" s="44"/>
      <c r="R480" s="338" t="s">
        <v>49</v>
      </c>
      <c r="S480" s="939" t="s">
        <v>706</v>
      </c>
      <c r="T480" s="939"/>
      <c r="U480" s="939"/>
      <c r="V480" s="939"/>
      <c r="W480" s="44" t="s">
        <v>99</v>
      </c>
      <c r="X480" s="940"/>
      <c r="Y480" s="940"/>
      <c r="Z480" s="940"/>
      <c r="AA480" s="940"/>
      <c r="AB480" s="940"/>
      <c r="AC480" s="940"/>
      <c r="AD480" s="940"/>
      <c r="AE480" s="940"/>
      <c r="AF480" s="44" t="s">
        <v>185</v>
      </c>
      <c r="AG480" s="55"/>
      <c r="AH480" s="44"/>
      <c r="AI480" s="64"/>
      <c r="AK480" s="120"/>
    </row>
    <row r="481" spans="1:63" s="5" customFormat="1" ht="12.6" customHeight="1">
      <c r="A481" s="950"/>
      <c r="B481" s="73"/>
      <c r="C481" s="44"/>
      <c r="D481" s="44"/>
      <c r="E481" s="64"/>
      <c r="F481" s="44"/>
      <c r="G481" s="44"/>
      <c r="H481" s="73"/>
      <c r="I481" s="44"/>
      <c r="J481" s="64"/>
      <c r="K481" s="74"/>
      <c r="L481" s="75"/>
      <c r="M481" s="75"/>
      <c r="N481" s="941" t="s">
        <v>707</v>
      </c>
      <c r="O481" s="942"/>
      <c r="P481" s="943"/>
      <c r="Q481" s="354" t="s">
        <v>49</v>
      </c>
      <c r="R481" s="145" t="s">
        <v>708</v>
      </c>
      <c r="S481" s="146"/>
      <c r="T481" s="145"/>
      <c r="U481" s="145"/>
      <c r="V481" s="145"/>
      <c r="W481" s="145"/>
      <c r="X481" s="145"/>
      <c r="Y481" s="145"/>
      <c r="Z481" s="145"/>
      <c r="AA481" s="145"/>
      <c r="AB481" s="145"/>
      <c r="AC481" s="145"/>
      <c r="AD481" s="145"/>
      <c r="AE481" s="145"/>
      <c r="AF481" s="147"/>
      <c r="AG481" s="74"/>
      <c r="AH481" s="75"/>
      <c r="AI481" s="104"/>
      <c r="AK481" s="120"/>
    </row>
    <row r="482" spans="1:63" s="5" customFormat="1" ht="12.6" customHeight="1">
      <c r="A482" s="950"/>
      <c r="B482" s="73"/>
      <c r="C482" s="44"/>
      <c r="D482" s="44"/>
      <c r="E482" s="64"/>
      <c r="F482" s="44"/>
      <c r="G482" s="44"/>
      <c r="H482" s="73"/>
      <c r="I482" s="44"/>
      <c r="J482" s="64"/>
      <c r="K482" s="44" t="s">
        <v>709</v>
      </c>
      <c r="L482" s="44"/>
      <c r="M482" s="44"/>
      <c r="N482" s="73" t="s">
        <v>710</v>
      </c>
      <c r="O482" s="44"/>
      <c r="P482" s="64"/>
      <c r="Q482" s="338" t="s">
        <v>49</v>
      </c>
      <c r="R482" s="44" t="s">
        <v>711</v>
      </c>
      <c r="T482" s="44"/>
      <c r="U482" s="44"/>
      <c r="V482" s="44"/>
      <c r="W482" s="44"/>
      <c r="X482" s="44"/>
      <c r="Y482" s="44"/>
      <c r="Z482" s="44"/>
      <c r="AA482" s="44"/>
      <c r="AB482" s="44"/>
      <c r="AC482" s="44"/>
      <c r="AD482" s="44"/>
      <c r="AE482" s="44"/>
      <c r="AF482" s="44"/>
      <c r="AG482" s="352" t="s">
        <v>49</v>
      </c>
      <c r="AH482" s="769" t="s">
        <v>341</v>
      </c>
      <c r="AI482" s="927"/>
      <c r="AK482" s="120"/>
    </row>
    <row r="483" spans="1:63" s="5" customFormat="1" ht="12.6" customHeight="1">
      <c r="A483" s="950"/>
      <c r="B483" s="73"/>
      <c r="C483" s="44"/>
      <c r="D483" s="44"/>
      <c r="E483" s="64"/>
      <c r="F483" s="44"/>
      <c r="G483" s="44"/>
      <c r="H483" s="73"/>
      <c r="I483" s="44"/>
      <c r="J483" s="64"/>
      <c r="K483" s="326" t="s">
        <v>49</v>
      </c>
      <c r="L483" s="753" t="s">
        <v>712</v>
      </c>
      <c r="M483" s="754"/>
      <c r="N483" s="84" t="s">
        <v>713</v>
      </c>
      <c r="O483" s="47"/>
      <c r="P483" s="65"/>
      <c r="Q483" s="346" t="s">
        <v>49</v>
      </c>
      <c r="R483" s="47" t="s">
        <v>714</v>
      </c>
      <c r="S483" s="119"/>
      <c r="T483" s="47"/>
      <c r="U483" s="47"/>
      <c r="V483" s="47"/>
      <c r="W483" s="47"/>
      <c r="X483" s="47"/>
      <c r="Y483" s="47"/>
      <c r="Z483" s="47"/>
      <c r="AA483" s="47"/>
      <c r="AB483" s="47"/>
      <c r="AC483" s="47"/>
      <c r="AD483" s="47"/>
      <c r="AE483" s="47"/>
      <c r="AF483" s="65"/>
      <c r="AG483" s="326" t="s">
        <v>49</v>
      </c>
      <c r="AH483" s="906"/>
      <c r="AI483" s="907"/>
      <c r="AJ483" s="44"/>
      <c r="AK483" s="120"/>
    </row>
    <row r="484" spans="1:63" s="5" customFormat="1" ht="12.6" customHeight="1">
      <c r="A484" s="950"/>
      <c r="B484" s="73"/>
      <c r="C484" s="44"/>
      <c r="D484" s="44"/>
      <c r="E484" s="64"/>
      <c r="F484" s="44"/>
      <c r="G484" s="44"/>
      <c r="H484" s="73"/>
      <c r="I484" s="44"/>
      <c r="J484" s="64"/>
      <c r="K484" s="44"/>
      <c r="L484" s="44"/>
      <c r="M484" s="44"/>
      <c r="N484" s="85"/>
      <c r="O484" s="53"/>
      <c r="P484" s="72"/>
      <c r="Q484" s="53" t="s">
        <v>318</v>
      </c>
      <c r="R484" s="53" t="s">
        <v>715</v>
      </c>
      <c r="S484" s="53"/>
      <c r="T484" s="53"/>
      <c r="U484" s="53"/>
      <c r="V484" s="53"/>
      <c r="W484" s="53"/>
      <c r="X484" s="53"/>
      <c r="Y484" s="53"/>
      <c r="Z484" s="53" t="s">
        <v>99</v>
      </c>
      <c r="AA484" s="347" t="s">
        <v>49</v>
      </c>
      <c r="AB484" s="53" t="s">
        <v>51</v>
      </c>
      <c r="AC484" s="53"/>
      <c r="AD484" s="347" t="s">
        <v>49</v>
      </c>
      <c r="AE484" s="53" t="s">
        <v>1</v>
      </c>
      <c r="AF484" s="72" t="s">
        <v>185</v>
      </c>
      <c r="AG484" s="326" t="s">
        <v>49</v>
      </c>
      <c r="AH484" s="906"/>
      <c r="AI484" s="907"/>
      <c r="AJ484" s="44"/>
      <c r="AK484" s="120"/>
    </row>
    <row r="485" spans="1:63" s="5" customFormat="1" ht="12.6" customHeight="1">
      <c r="A485" s="950"/>
      <c r="B485" s="73"/>
      <c r="C485" s="44"/>
      <c r="D485" s="44"/>
      <c r="E485" s="64"/>
      <c r="F485" s="44"/>
      <c r="G485" s="44"/>
      <c r="H485" s="73"/>
      <c r="I485" s="44"/>
      <c r="J485" s="64"/>
      <c r="K485" s="44"/>
      <c r="L485" s="44"/>
      <c r="M485" s="44"/>
      <c r="N485" s="73" t="s">
        <v>716</v>
      </c>
      <c r="O485" s="44"/>
      <c r="P485" s="64"/>
      <c r="Q485" s="44" t="s">
        <v>318</v>
      </c>
      <c r="R485" s="44" t="s">
        <v>717</v>
      </c>
      <c r="S485" s="44"/>
      <c r="T485" s="44"/>
      <c r="U485" s="44"/>
      <c r="V485" s="44"/>
      <c r="W485" s="44"/>
      <c r="X485" s="44"/>
      <c r="Y485" s="44"/>
      <c r="Z485" s="44" t="s">
        <v>99</v>
      </c>
      <c r="AA485" s="338" t="s">
        <v>49</v>
      </c>
      <c r="AB485" s="44" t="s">
        <v>51</v>
      </c>
      <c r="AC485" s="44"/>
      <c r="AD485" s="338" t="s">
        <v>49</v>
      </c>
      <c r="AE485" s="44" t="s">
        <v>1</v>
      </c>
      <c r="AF485" s="44" t="s">
        <v>185</v>
      </c>
      <c r="AG485" s="55"/>
      <c r="AI485" s="64"/>
      <c r="AJ485" s="44"/>
      <c r="AK485" s="120"/>
    </row>
    <row r="486" spans="1:63" s="5" customFormat="1" ht="12.6" customHeight="1">
      <c r="A486" s="950"/>
      <c r="B486" s="73"/>
      <c r="C486" s="44"/>
      <c r="D486" s="44"/>
      <c r="E486" s="64"/>
      <c r="F486" s="44"/>
      <c r="G486" s="44"/>
      <c r="H486" s="73"/>
      <c r="I486" s="44"/>
      <c r="J486" s="64"/>
      <c r="K486" s="44"/>
      <c r="L486" s="44"/>
      <c r="M486" s="44"/>
      <c r="N486" s="73"/>
      <c r="O486" s="44"/>
      <c r="P486" s="64"/>
      <c r="Q486" s="44" t="s">
        <v>318</v>
      </c>
      <c r="R486" s="777" t="s">
        <v>718</v>
      </c>
      <c r="S486" s="777"/>
      <c r="T486" s="777"/>
      <c r="U486" s="777"/>
      <c r="V486" s="777"/>
      <c r="W486" s="777"/>
      <c r="X486" s="777"/>
      <c r="Y486" s="777"/>
      <c r="Z486" s="44" t="s">
        <v>99</v>
      </c>
      <c r="AA486" s="338" t="s">
        <v>49</v>
      </c>
      <c r="AB486" s="44" t="s">
        <v>51</v>
      </c>
      <c r="AC486" s="44"/>
      <c r="AD486" s="338" t="s">
        <v>49</v>
      </c>
      <c r="AE486" s="44" t="s">
        <v>1</v>
      </c>
      <c r="AF486" s="44" t="s">
        <v>185</v>
      </c>
      <c r="AG486" s="55"/>
      <c r="AI486" s="64"/>
      <c r="AJ486" s="44"/>
      <c r="AK486" s="120"/>
    </row>
    <row r="487" spans="1:63" s="5" customFormat="1" ht="12.6" customHeight="1">
      <c r="A487" s="950"/>
      <c r="B487" s="73"/>
      <c r="C487" s="44"/>
      <c r="D487" s="44"/>
      <c r="E487" s="64"/>
      <c r="F487" s="44"/>
      <c r="G487" s="44"/>
      <c r="H487" s="73"/>
      <c r="I487" s="44"/>
      <c r="J487" s="64"/>
      <c r="K487" s="44"/>
      <c r="L487" s="44"/>
      <c r="M487" s="44"/>
      <c r="N487" s="73"/>
      <c r="O487" s="44"/>
      <c r="P487" s="64"/>
      <c r="Q487" s="44" t="s">
        <v>318</v>
      </c>
      <c r="R487" s="938" t="s">
        <v>719</v>
      </c>
      <c r="S487" s="938"/>
      <c r="T487" s="938"/>
      <c r="U487" s="938"/>
      <c r="V487" s="938"/>
      <c r="W487" s="938"/>
      <c r="X487" s="938"/>
      <c r="Y487" s="938"/>
      <c r="Z487" s="44" t="s">
        <v>99</v>
      </c>
      <c r="AA487" s="338" t="s">
        <v>49</v>
      </c>
      <c r="AB487" s="44" t="s">
        <v>51</v>
      </c>
      <c r="AC487" s="44"/>
      <c r="AD487" s="338" t="s">
        <v>49</v>
      </c>
      <c r="AE487" s="44" t="s">
        <v>1</v>
      </c>
      <c r="AF487" s="44" t="s">
        <v>185</v>
      </c>
      <c r="AG487" s="55"/>
      <c r="AI487" s="64"/>
      <c r="AJ487" s="44"/>
      <c r="AK487" s="120"/>
    </row>
    <row r="488" spans="1:63" s="5" customFormat="1" ht="12.6" customHeight="1">
      <c r="A488" s="950"/>
      <c r="B488" s="73"/>
      <c r="C488" s="44"/>
      <c r="D488" s="44"/>
      <c r="E488" s="64"/>
      <c r="F488" s="44"/>
      <c r="G488" s="44"/>
      <c r="H488" s="73"/>
      <c r="I488" s="44"/>
      <c r="J488" s="64"/>
      <c r="K488" s="44"/>
      <c r="L488" s="44"/>
      <c r="M488" s="44"/>
      <c r="N488" s="160" t="s">
        <v>720</v>
      </c>
      <c r="O488" s="112"/>
      <c r="P488" s="113"/>
      <c r="Q488" s="112" t="s">
        <v>318</v>
      </c>
      <c r="R488" s="112" t="s">
        <v>721</v>
      </c>
      <c r="S488" s="112"/>
      <c r="T488" s="112"/>
      <c r="U488" s="112"/>
      <c r="V488" s="112" t="s">
        <v>99</v>
      </c>
      <c r="W488" s="355" t="s">
        <v>49</v>
      </c>
      <c r="X488" s="112" t="s">
        <v>1</v>
      </c>
      <c r="Y488" s="112"/>
      <c r="Z488" s="355" t="s">
        <v>49</v>
      </c>
      <c r="AA488" s="168" t="s">
        <v>722</v>
      </c>
      <c r="AB488" s="821" t="s">
        <v>723</v>
      </c>
      <c r="AC488" s="821"/>
      <c r="AD488" s="821"/>
      <c r="AE488" s="821"/>
      <c r="AF488" s="113" t="s">
        <v>185</v>
      </c>
      <c r="AG488" s="55"/>
      <c r="AI488" s="64"/>
      <c r="AJ488" s="44"/>
      <c r="AK488" s="120"/>
    </row>
    <row r="489" spans="1:63" s="5" customFormat="1" ht="12.75" customHeight="1">
      <c r="A489" s="950"/>
      <c r="B489" s="73"/>
      <c r="C489" s="44"/>
      <c r="D489" s="44"/>
      <c r="E489" s="64"/>
      <c r="F489" s="44"/>
      <c r="G489" s="44"/>
      <c r="H489" s="73"/>
      <c r="I489" s="44"/>
      <c r="J489" s="64"/>
      <c r="K489" s="44"/>
      <c r="L489" s="44"/>
      <c r="M489" s="44"/>
      <c r="N489" s="160" t="s">
        <v>724</v>
      </c>
      <c r="O489" s="112"/>
      <c r="P489" s="113"/>
      <c r="Q489" s="112" t="s">
        <v>318</v>
      </c>
      <c r="R489" s="112" t="s">
        <v>725</v>
      </c>
      <c r="S489" s="112"/>
      <c r="T489" s="112"/>
      <c r="U489" s="112"/>
      <c r="V489" s="112"/>
      <c r="W489" s="112"/>
      <c r="X489" s="112"/>
      <c r="Y489" s="112"/>
      <c r="Z489" s="112" t="s">
        <v>99</v>
      </c>
      <c r="AA489" s="355" t="s">
        <v>49</v>
      </c>
      <c r="AB489" s="112" t="s">
        <v>51</v>
      </c>
      <c r="AC489" s="112"/>
      <c r="AD489" s="355" t="s">
        <v>49</v>
      </c>
      <c r="AE489" s="112" t="s">
        <v>1</v>
      </c>
      <c r="AF489" s="113" t="s">
        <v>185</v>
      </c>
      <c r="AG489" s="55"/>
      <c r="AI489" s="64"/>
      <c r="AJ489" s="44"/>
      <c r="AK489" s="120"/>
    </row>
    <row r="490" spans="1:63" ht="14.1" customHeight="1">
      <c r="A490" s="950"/>
      <c r="B490" s="73"/>
      <c r="C490" s="44"/>
      <c r="D490" s="44"/>
      <c r="E490" s="64"/>
      <c r="F490" s="44"/>
      <c r="G490" s="44"/>
      <c r="H490" s="73"/>
      <c r="I490" s="44"/>
      <c r="J490" s="64"/>
      <c r="K490" s="44"/>
      <c r="L490" s="44"/>
      <c r="M490" s="44"/>
      <c r="N490" s="776" t="s">
        <v>726</v>
      </c>
      <c r="O490" s="777"/>
      <c r="P490" s="778"/>
      <c r="Q490" s="338" t="s">
        <v>49</v>
      </c>
      <c r="R490" s="44" t="s">
        <v>727</v>
      </c>
      <c r="S490" s="44"/>
      <c r="T490" s="44"/>
      <c r="U490" s="44"/>
      <c r="V490" s="44"/>
      <c r="W490" s="44"/>
      <c r="X490" s="44"/>
      <c r="Y490" s="44"/>
      <c r="Z490" s="44"/>
      <c r="AA490" s="44"/>
      <c r="AB490" s="44"/>
      <c r="AC490" s="44"/>
      <c r="AD490" s="44"/>
      <c r="AE490" s="44"/>
      <c r="AF490" s="44"/>
      <c r="AG490" s="73"/>
      <c r="AH490" s="5"/>
      <c r="AI490" s="64"/>
      <c r="AJ490" s="44"/>
      <c r="AK490" s="120"/>
      <c r="AL490" s="26"/>
      <c r="AM490" s="26"/>
      <c r="AN490" s="26"/>
      <c r="AO490" s="26"/>
      <c r="AP490" s="26"/>
      <c r="AQ490" s="26"/>
      <c r="AR490" s="5"/>
      <c r="AS490" s="26"/>
      <c r="AT490" s="26"/>
      <c r="AU490" s="26"/>
      <c r="AV490" s="26"/>
      <c r="AW490" s="26"/>
      <c r="AX490" s="26"/>
      <c r="AY490" s="26"/>
      <c r="AZ490" s="26"/>
      <c r="BA490" s="26"/>
      <c r="BB490" s="26"/>
      <c r="BC490" s="26"/>
      <c r="BD490" s="26"/>
      <c r="BE490" s="26"/>
      <c r="BF490" s="26"/>
      <c r="BG490" s="26"/>
      <c r="BH490" s="26"/>
      <c r="BI490" s="26"/>
      <c r="BJ490" s="26"/>
      <c r="BK490" s="26"/>
    </row>
    <row r="491" spans="1:63" ht="14.1" customHeight="1">
      <c r="A491" s="950"/>
      <c r="B491" s="73"/>
      <c r="C491" s="44"/>
      <c r="D491" s="44"/>
      <c r="E491" s="64"/>
      <c r="F491" s="44"/>
      <c r="G491" s="44"/>
      <c r="H491" s="73"/>
      <c r="I491" s="44"/>
      <c r="J491" s="64"/>
      <c r="K491" s="59" t="s">
        <v>728</v>
      </c>
      <c r="L491" s="60"/>
      <c r="M491" s="60"/>
      <c r="N491" s="865" t="s">
        <v>729</v>
      </c>
      <c r="O491" s="767"/>
      <c r="P491" s="768"/>
      <c r="Q491" s="349" t="s">
        <v>49</v>
      </c>
      <c r="R491" s="60" t="s">
        <v>709</v>
      </c>
      <c r="S491" s="60"/>
      <c r="T491" s="60"/>
      <c r="U491" s="349" t="s">
        <v>49</v>
      </c>
      <c r="V491" s="60" t="s">
        <v>730</v>
      </c>
      <c r="W491" s="60"/>
      <c r="X491" s="60"/>
      <c r="Y491" s="349" t="s">
        <v>49</v>
      </c>
      <c r="Z491" s="60" t="s">
        <v>731</v>
      </c>
      <c r="AA491" s="60"/>
      <c r="AB491" s="60"/>
      <c r="AC491" s="60"/>
      <c r="AD491" s="60"/>
      <c r="AE491" s="60"/>
      <c r="AF491" s="60"/>
      <c r="AG491" s="352" t="s">
        <v>49</v>
      </c>
      <c r="AH491" s="823" t="s">
        <v>341</v>
      </c>
      <c r="AI491" s="909"/>
      <c r="AJ491" s="5"/>
      <c r="AK491" s="120"/>
      <c r="AL491" s="26"/>
      <c r="AM491" s="26"/>
      <c r="AN491" s="26"/>
      <c r="AO491" s="26"/>
      <c r="AP491" s="26"/>
      <c r="AQ491" s="26"/>
      <c r="AR491" s="5"/>
      <c r="AS491" s="26"/>
      <c r="AT491" s="26"/>
      <c r="AU491" s="26"/>
      <c r="AV491" s="26"/>
      <c r="AW491" s="26"/>
      <c r="AX491" s="26"/>
      <c r="AY491" s="26"/>
      <c r="AZ491" s="26"/>
      <c r="BA491" s="26"/>
      <c r="BB491" s="26"/>
      <c r="BC491" s="26"/>
      <c r="BD491" s="26"/>
      <c r="BE491" s="26"/>
      <c r="BF491" s="26"/>
      <c r="BG491" s="26"/>
      <c r="BH491" s="26"/>
      <c r="BI491" s="26"/>
      <c r="BJ491" s="26"/>
      <c r="BK491" s="26"/>
    </row>
    <row r="492" spans="1:63" ht="12.95" customHeight="1">
      <c r="A492" s="950"/>
      <c r="B492" s="73"/>
      <c r="C492" s="44"/>
      <c r="D492" s="44"/>
      <c r="E492" s="64"/>
      <c r="F492" s="44"/>
      <c r="G492" s="44"/>
      <c r="H492" s="73"/>
      <c r="I492" s="44"/>
      <c r="J492" s="64"/>
      <c r="K492" s="73"/>
      <c r="L492" s="44"/>
      <c r="M492" s="44"/>
      <c r="N492" s="73"/>
      <c r="O492" s="44"/>
      <c r="P492" s="64"/>
      <c r="Q492" s="338" t="s">
        <v>49</v>
      </c>
      <c r="R492" s="44" t="s">
        <v>732</v>
      </c>
      <c r="S492" s="44"/>
      <c r="T492" s="347" t="s">
        <v>49</v>
      </c>
      <c r="U492" s="111" t="s">
        <v>733</v>
      </c>
      <c r="V492" s="111"/>
      <c r="W492" s="111"/>
      <c r="X492" s="44"/>
      <c r="Y492" s="347" t="s">
        <v>49</v>
      </c>
      <c r="Z492" s="44" t="s">
        <v>734</v>
      </c>
      <c r="AA492" s="44"/>
      <c r="AB492" s="111" t="s">
        <v>99</v>
      </c>
      <c r="AC492" s="347" t="s">
        <v>49</v>
      </c>
      <c r="AD492" s="111" t="s">
        <v>733</v>
      </c>
      <c r="AE492" s="111"/>
      <c r="AF492" s="111"/>
      <c r="AG492" s="326" t="s">
        <v>49</v>
      </c>
      <c r="AH492" s="906"/>
      <c r="AI492" s="907"/>
      <c r="AJ492" s="44"/>
      <c r="AK492" s="120"/>
      <c r="AL492" s="26"/>
      <c r="AM492" s="26"/>
      <c r="AN492" s="26"/>
      <c r="AO492" s="26"/>
      <c r="AP492" s="26"/>
      <c r="AQ492" s="26"/>
      <c r="AR492" s="5"/>
      <c r="AS492" s="26"/>
      <c r="AT492" s="26"/>
      <c r="AU492" s="26"/>
      <c r="AV492" s="26"/>
      <c r="AW492" s="26"/>
      <c r="AX492" s="26"/>
      <c r="AY492" s="26"/>
      <c r="AZ492" s="26"/>
      <c r="BA492" s="26"/>
      <c r="BB492" s="26"/>
      <c r="BC492" s="26"/>
      <c r="BD492" s="26"/>
      <c r="BE492" s="26"/>
      <c r="BF492" s="26"/>
      <c r="BG492" s="26"/>
      <c r="BH492" s="26"/>
      <c r="BI492" s="26"/>
      <c r="BJ492" s="26"/>
      <c r="BK492" s="26"/>
    </row>
    <row r="493" spans="1:63" ht="12.95" customHeight="1">
      <c r="A493" s="950"/>
      <c r="B493" s="73"/>
      <c r="C493" s="44"/>
      <c r="D493" s="44"/>
      <c r="E493" s="64"/>
      <c r="F493" s="44"/>
      <c r="G493" s="44"/>
      <c r="H493" s="73"/>
      <c r="I493" s="44"/>
      <c r="J493" s="64"/>
      <c r="K493" s="73"/>
      <c r="L493" s="44"/>
      <c r="M493" s="44"/>
      <c r="N493" s="932" t="s">
        <v>735</v>
      </c>
      <c r="O493" s="933"/>
      <c r="P493" s="934"/>
      <c r="Q493" s="359" t="s">
        <v>49</v>
      </c>
      <c r="R493" s="821" t="s">
        <v>736</v>
      </c>
      <c r="S493" s="821"/>
      <c r="T493" s="821"/>
      <c r="U493" s="169" t="s">
        <v>99</v>
      </c>
      <c r="V493" s="355" t="s">
        <v>49</v>
      </c>
      <c r="W493" s="169" t="s">
        <v>737</v>
      </c>
      <c r="X493" s="169"/>
      <c r="Y493" s="169"/>
      <c r="Z493" s="169"/>
      <c r="AA493" s="355" t="s">
        <v>49</v>
      </c>
      <c r="AB493" s="169" t="s">
        <v>738</v>
      </c>
      <c r="AC493" s="169"/>
      <c r="AD493" s="169"/>
      <c r="AE493" s="169"/>
      <c r="AF493" s="170"/>
      <c r="AG493" s="326" t="s">
        <v>49</v>
      </c>
      <c r="AH493" s="906"/>
      <c r="AI493" s="907"/>
      <c r="AJ493" s="44"/>
      <c r="AK493" s="120"/>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row>
    <row r="494" spans="1:63" ht="12.95" customHeight="1">
      <c r="A494" s="950"/>
      <c r="B494" s="73"/>
      <c r="C494" s="44"/>
      <c r="D494" s="44"/>
      <c r="E494" s="64"/>
      <c r="F494" s="44"/>
      <c r="G494" s="44"/>
      <c r="H494" s="73"/>
      <c r="I494" s="44"/>
      <c r="J494" s="64"/>
      <c r="K494" s="73"/>
      <c r="L494" s="44"/>
      <c r="M494" s="44"/>
      <c r="N494" s="935" t="s">
        <v>549</v>
      </c>
      <c r="O494" s="936"/>
      <c r="P494" s="937"/>
      <c r="Q494" s="359" t="s">
        <v>49</v>
      </c>
      <c r="R494" s="821" t="s">
        <v>739</v>
      </c>
      <c r="S494" s="821"/>
      <c r="T494" s="821"/>
      <c r="U494" s="169" t="s">
        <v>99</v>
      </c>
      <c r="V494" s="355" t="s">
        <v>49</v>
      </c>
      <c r="W494" s="169" t="s">
        <v>737</v>
      </c>
      <c r="X494" s="169"/>
      <c r="Y494" s="169"/>
      <c r="Z494" s="169"/>
      <c r="AA494" s="355" t="s">
        <v>49</v>
      </c>
      <c r="AB494" s="169" t="s">
        <v>738</v>
      </c>
      <c r="AC494" s="169"/>
      <c r="AD494" s="169"/>
      <c r="AE494" s="169"/>
      <c r="AF494" s="170"/>
      <c r="AG494" s="55"/>
      <c r="AH494" s="5"/>
      <c r="AI494" s="64"/>
      <c r="AJ494" s="44"/>
      <c r="AK494" s="120"/>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row>
    <row r="495" spans="1:63" ht="12.95" customHeight="1">
      <c r="A495" s="950"/>
      <c r="B495" s="73"/>
      <c r="C495" s="44"/>
      <c r="D495" s="44"/>
      <c r="E495" s="64"/>
      <c r="F495" s="44"/>
      <c r="G495" s="44"/>
      <c r="H495" s="73"/>
      <c r="I495" s="44"/>
      <c r="J495" s="64"/>
      <c r="K495" s="73"/>
      <c r="L495" s="44"/>
      <c r="M495" s="44"/>
      <c r="N495" s="73" t="s">
        <v>740</v>
      </c>
      <c r="O495" s="44"/>
      <c r="P495" s="64"/>
      <c r="Q495" s="338" t="s">
        <v>49</v>
      </c>
      <c r="R495" s="44" t="s">
        <v>741</v>
      </c>
      <c r="S495" s="44"/>
      <c r="T495" s="44"/>
      <c r="U495" s="44"/>
      <c r="V495" s="44"/>
      <c r="W495" s="44"/>
      <c r="X495" s="44"/>
      <c r="Y495" s="44"/>
      <c r="Z495" s="44"/>
      <c r="AA495" s="44"/>
      <c r="AB495" s="44"/>
      <c r="AC495" s="44"/>
      <c r="AD495" s="44"/>
      <c r="AE495" s="44"/>
      <c r="AF495" s="44"/>
      <c r="AG495" s="73"/>
      <c r="AH495" s="5"/>
      <c r="AI495" s="64"/>
      <c r="AJ495" s="44"/>
      <c r="AK495" s="120"/>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row>
    <row r="496" spans="1:63" ht="12.95" customHeight="1">
      <c r="A496" s="950"/>
      <c r="B496" s="73"/>
      <c r="C496" s="44"/>
      <c r="D496" s="44"/>
      <c r="E496" s="64"/>
      <c r="F496" s="44"/>
      <c r="G496" s="44"/>
      <c r="H496" s="73"/>
      <c r="I496" s="44"/>
      <c r="J496" s="64"/>
      <c r="K496" s="74"/>
      <c r="L496" s="75"/>
      <c r="M496" s="75"/>
      <c r="N496" s="74"/>
      <c r="O496" s="75"/>
      <c r="P496" s="104"/>
      <c r="Q496" s="75" t="s">
        <v>99</v>
      </c>
      <c r="R496" s="339" t="s">
        <v>49</v>
      </c>
      <c r="S496" s="75" t="s">
        <v>742</v>
      </c>
      <c r="T496" s="75"/>
      <c r="U496" s="75"/>
      <c r="V496" s="339" t="s">
        <v>49</v>
      </c>
      <c r="W496" s="171" t="s">
        <v>737</v>
      </c>
      <c r="X496" s="75"/>
      <c r="Y496" s="75"/>
      <c r="Z496" s="75"/>
      <c r="AA496" s="339" t="s">
        <v>49</v>
      </c>
      <c r="AB496" s="928" t="s">
        <v>743</v>
      </c>
      <c r="AC496" s="928"/>
      <c r="AD496" s="928"/>
      <c r="AE496" s="928"/>
      <c r="AF496" s="929"/>
      <c r="AG496" s="58"/>
      <c r="AH496" s="20"/>
      <c r="AI496" s="104"/>
      <c r="AJ496" s="44"/>
      <c r="AK496" s="120"/>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row>
    <row r="497" spans="1:63" ht="12.95" customHeight="1">
      <c r="A497" s="950"/>
      <c r="B497" s="73"/>
      <c r="C497" s="44"/>
      <c r="D497" s="44"/>
      <c r="E497" s="64"/>
      <c r="F497" s="44"/>
      <c r="G497" s="44"/>
      <c r="H497" s="73"/>
      <c r="I497" s="44"/>
      <c r="J497" s="64"/>
      <c r="K497" s="44" t="s">
        <v>744</v>
      </c>
      <c r="L497" s="44"/>
      <c r="M497" s="44"/>
      <c r="N497" s="776" t="s">
        <v>745</v>
      </c>
      <c r="O497" s="777"/>
      <c r="P497" s="778"/>
      <c r="Q497" s="338" t="s">
        <v>49</v>
      </c>
      <c r="R497" s="44" t="s">
        <v>746</v>
      </c>
      <c r="S497" s="44"/>
      <c r="T497" s="44"/>
      <c r="U497" s="44"/>
      <c r="V497" s="44"/>
      <c r="W497" s="44"/>
      <c r="X497" s="44"/>
      <c r="Y497" s="44"/>
      <c r="Z497" s="44"/>
      <c r="AA497" s="44"/>
      <c r="AB497" s="44"/>
      <c r="AC497" s="44"/>
      <c r="AD497" s="44"/>
      <c r="AE497" s="44"/>
      <c r="AF497" s="5"/>
      <c r="AG497" s="352" t="s">
        <v>49</v>
      </c>
      <c r="AH497" s="823" t="s">
        <v>341</v>
      </c>
      <c r="AI497" s="909"/>
      <c r="AJ497" s="5"/>
      <c r="AK497" s="120"/>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row>
    <row r="498" spans="1:63" ht="12.95" customHeight="1">
      <c r="A498" s="950"/>
      <c r="B498" s="73"/>
      <c r="C498" s="44"/>
      <c r="D498" s="44"/>
      <c r="E498" s="64"/>
      <c r="F498" s="44"/>
      <c r="G498" s="44"/>
      <c r="H498" s="73"/>
      <c r="I498" s="44"/>
      <c r="J498" s="64"/>
      <c r="K498" s="44" t="s">
        <v>747</v>
      </c>
      <c r="L498" s="44"/>
      <c r="M498" s="44"/>
      <c r="N498" s="930" t="s">
        <v>748</v>
      </c>
      <c r="O498" s="836"/>
      <c r="P498" s="931"/>
      <c r="Q498" s="359" t="s">
        <v>49</v>
      </c>
      <c r="R498" s="112" t="s">
        <v>749</v>
      </c>
      <c r="S498" s="112"/>
      <c r="T498" s="112"/>
      <c r="U498" s="112"/>
      <c r="V498" s="112"/>
      <c r="W498" s="112"/>
      <c r="X498" s="112"/>
      <c r="Y498" s="112"/>
      <c r="Z498" s="112"/>
      <c r="AA498" s="112"/>
      <c r="AB498" s="112"/>
      <c r="AC498" s="112"/>
      <c r="AD498" s="112"/>
      <c r="AE498" s="112"/>
      <c r="AF498" s="172"/>
      <c r="AG498" s="326" t="s">
        <v>49</v>
      </c>
      <c r="AH498" s="906"/>
      <c r="AI498" s="907"/>
      <c r="AJ498" s="5"/>
      <c r="AK498" s="120"/>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row>
    <row r="499" spans="1:63" ht="12.95" customHeight="1">
      <c r="A499" s="950"/>
      <c r="B499" s="73"/>
      <c r="C499" s="44"/>
      <c r="D499" s="44"/>
      <c r="E499" s="64"/>
      <c r="F499" s="44"/>
      <c r="G499" s="44"/>
      <c r="H499" s="73"/>
      <c r="I499" s="44"/>
      <c r="J499" s="64"/>
      <c r="K499" s="916" t="s">
        <v>750</v>
      </c>
      <c r="L499" s="917"/>
      <c r="M499" s="918"/>
      <c r="N499" s="73"/>
      <c r="O499" s="44"/>
      <c r="P499" s="64"/>
      <c r="Q499" s="338" t="s">
        <v>49</v>
      </c>
      <c r="R499" s="44" t="s">
        <v>751</v>
      </c>
      <c r="S499" s="44"/>
      <c r="T499" s="44"/>
      <c r="U499" s="44"/>
      <c r="V499" s="44"/>
      <c r="W499" s="44"/>
      <c r="X499" s="44"/>
      <c r="Y499" s="44"/>
      <c r="Z499" s="44"/>
      <c r="AA499" s="44"/>
      <c r="AB499" s="44"/>
      <c r="AC499" s="44"/>
      <c r="AD499" s="44"/>
      <c r="AE499" s="44"/>
      <c r="AF499" s="5"/>
      <c r="AG499" s="326" t="s">
        <v>49</v>
      </c>
      <c r="AH499" s="906"/>
      <c r="AI499" s="907"/>
      <c r="AJ499" s="5"/>
      <c r="AK499" s="120"/>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row>
    <row r="500" spans="1:63" ht="12.95" customHeight="1">
      <c r="A500" s="950"/>
      <c r="B500" s="73"/>
      <c r="C500" s="44"/>
      <c r="D500" s="44"/>
      <c r="E500" s="64"/>
      <c r="F500" s="44"/>
      <c r="G500" s="44"/>
      <c r="H500" s="73"/>
      <c r="I500" s="44"/>
      <c r="J500" s="64"/>
      <c r="K500" s="921" t="s">
        <v>752</v>
      </c>
      <c r="L500" s="922"/>
      <c r="M500" s="923"/>
      <c r="N500" s="73"/>
      <c r="O500" s="44"/>
      <c r="P500" s="64"/>
      <c r="Q500" s="5"/>
      <c r="R500" s="44" t="s">
        <v>99</v>
      </c>
      <c r="S500" s="338" t="s">
        <v>49</v>
      </c>
      <c r="T500" s="44" t="s">
        <v>753</v>
      </c>
      <c r="U500" s="44"/>
      <c r="V500" s="44"/>
      <c r="W500" s="44"/>
      <c r="X500" s="44"/>
      <c r="Y500" s="44"/>
      <c r="Z500" s="44"/>
      <c r="AA500" s="338" t="s">
        <v>49</v>
      </c>
      <c r="AB500" s="44" t="s">
        <v>754</v>
      </c>
      <c r="AC500" s="44"/>
      <c r="AD500" s="44"/>
      <c r="AE500" s="44"/>
      <c r="AF500" s="44" t="s">
        <v>2</v>
      </c>
      <c r="AG500" s="73"/>
      <c r="AH500" s="44"/>
      <c r="AI500" s="64"/>
      <c r="AJ500" s="5"/>
      <c r="AK500" s="120"/>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row>
    <row r="501" spans="1:63" ht="12.95" customHeight="1">
      <c r="A501" s="950"/>
      <c r="B501" s="73"/>
      <c r="C501" s="44"/>
      <c r="D501" s="44"/>
      <c r="E501" s="64"/>
      <c r="F501" s="44"/>
      <c r="G501" s="44"/>
      <c r="H501" s="73"/>
      <c r="I501" s="44"/>
      <c r="J501" s="64"/>
      <c r="K501" s="59" t="s">
        <v>755</v>
      </c>
      <c r="L501" s="60"/>
      <c r="M501" s="60"/>
      <c r="N501" s="924" t="s">
        <v>756</v>
      </c>
      <c r="O501" s="925"/>
      <c r="P501" s="926"/>
      <c r="Q501" s="360" t="s">
        <v>49</v>
      </c>
      <c r="R501" s="161" t="s">
        <v>757</v>
      </c>
      <c r="S501" s="161"/>
      <c r="T501" s="161"/>
      <c r="U501" s="161"/>
      <c r="V501" s="161"/>
      <c r="W501" s="161"/>
      <c r="X501" s="161"/>
      <c r="Y501" s="161"/>
      <c r="Z501" s="161"/>
      <c r="AA501" s="161"/>
      <c r="AB501" s="161"/>
      <c r="AC501" s="161"/>
      <c r="AD501" s="161"/>
      <c r="AE501" s="161"/>
      <c r="AF501" s="173"/>
      <c r="AG501" s="352" t="s">
        <v>49</v>
      </c>
      <c r="AH501" s="769" t="s">
        <v>341</v>
      </c>
      <c r="AI501" s="927"/>
      <c r="AJ501" s="5"/>
      <c r="AK501" s="120"/>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row>
    <row r="502" spans="1:63" ht="12.95" customHeight="1">
      <c r="A502" s="950"/>
      <c r="B502" s="73"/>
      <c r="C502" s="44"/>
      <c r="D502" s="44"/>
      <c r="E502" s="64"/>
      <c r="F502" s="44"/>
      <c r="G502" s="44"/>
      <c r="H502" s="73"/>
      <c r="I502" s="44"/>
      <c r="J502" s="64"/>
      <c r="K502" s="44" t="s">
        <v>758</v>
      </c>
      <c r="L502" s="44"/>
      <c r="M502" s="44"/>
      <c r="N502" s="776" t="s">
        <v>759</v>
      </c>
      <c r="O502" s="777"/>
      <c r="P502" s="778"/>
      <c r="Q502" s="350" t="s">
        <v>49</v>
      </c>
      <c r="R502" s="47" t="s">
        <v>760</v>
      </c>
      <c r="S502" s="47"/>
      <c r="T502" s="47"/>
      <c r="U502" s="47"/>
      <c r="V502" s="47"/>
      <c r="W502" s="47"/>
      <c r="X502" s="47"/>
      <c r="Y502" s="346" t="s">
        <v>49</v>
      </c>
      <c r="Z502" s="174" t="s">
        <v>761</v>
      </c>
      <c r="AA502" s="174"/>
      <c r="AB502" s="47"/>
      <c r="AC502" s="47"/>
      <c r="AD502" s="47"/>
      <c r="AE502" s="47"/>
      <c r="AF502" s="175"/>
      <c r="AG502" s="326" t="s">
        <v>49</v>
      </c>
      <c r="AH502" s="906"/>
      <c r="AI502" s="907"/>
      <c r="AJ502" s="44"/>
      <c r="AK502" s="120"/>
      <c r="AL502" s="26"/>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row>
    <row r="503" spans="1:63" ht="12.95" customHeight="1">
      <c r="A503" s="950"/>
      <c r="B503" s="73"/>
      <c r="C503" s="44"/>
      <c r="D503" s="44"/>
      <c r="E503" s="64"/>
      <c r="F503" s="44"/>
      <c r="G503" s="44"/>
      <c r="H503" s="73"/>
      <c r="I503" s="44"/>
      <c r="J503" s="64"/>
      <c r="K503" s="44" t="s">
        <v>762</v>
      </c>
      <c r="L503" s="44"/>
      <c r="M503" s="44"/>
      <c r="N503" s="73"/>
      <c r="O503" s="44"/>
      <c r="P503" s="64"/>
      <c r="Q503" s="55"/>
      <c r="R503" s="338" t="s">
        <v>49</v>
      </c>
      <c r="S503" s="44" t="s">
        <v>763</v>
      </c>
      <c r="T503" s="44"/>
      <c r="U503" s="44"/>
      <c r="V503" s="44"/>
      <c r="W503" s="44"/>
      <c r="X503" s="44"/>
      <c r="Y503" s="44"/>
      <c r="Z503" s="338" t="s">
        <v>49</v>
      </c>
      <c r="AA503" s="129" t="s">
        <v>764</v>
      </c>
      <c r="AB503" s="129"/>
      <c r="AC503" s="44"/>
      <c r="AD503" s="44"/>
      <c r="AE503" s="44"/>
      <c r="AF503" s="19"/>
      <c r="AG503" s="326" t="s">
        <v>49</v>
      </c>
      <c r="AH503" s="906"/>
      <c r="AI503" s="907"/>
      <c r="AJ503" s="44"/>
      <c r="AK503" s="120"/>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row>
    <row r="504" spans="1:63" ht="12.95" customHeight="1">
      <c r="A504" s="950"/>
      <c r="B504" s="73"/>
      <c r="C504" s="44"/>
      <c r="D504" s="44"/>
      <c r="E504" s="64"/>
      <c r="F504" s="44"/>
      <c r="G504" s="44"/>
      <c r="H504" s="73"/>
      <c r="I504" s="44"/>
      <c r="J504" s="64"/>
      <c r="K504" s="916" t="s">
        <v>750</v>
      </c>
      <c r="L504" s="917"/>
      <c r="M504" s="918"/>
      <c r="N504" s="73"/>
      <c r="O504" s="44"/>
      <c r="P504" s="64"/>
      <c r="Q504" s="61"/>
      <c r="R504" s="347" t="s">
        <v>49</v>
      </c>
      <c r="S504" s="53" t="s">
        <v>765</v>
      </c>
      <c r="T504" s="53"/>
      <c r="U504" s="53"/>
      <c r="V504" s="53"/>
      <c r="W504" s="53"/>
      <c r="X504" s="53"/>
      <c r="Y504" s="53"/>
      <c r="Z504" s="53"/>
      <c r="AA504" s="53"/>
      <c r="AB504" s="53"/>
      <c r="AC504" s="53"/>
      <c r="AD504" s="53"/>
      <c r="AE504" s="53"/>
      <c r="AF504" s="63"/>
      <c r="AG504" s="73"/>
      <c r="AH504" s="44"/>
      <c r="AI504" s="64"/>
      <c r="AJ504" s="44"/>
      <c r="AK504" s="120"/>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row>
    <row r="505" spans="1:63" ht="12.95" customHeight="1">
      <c r="A505" s="950"/>
      <c r="B505" s="73"/>
      <c r="C505" s="44"/>
      <c r="D505" s="44"/>
      <c r="E505" s="64"/>
      <c r="F505" s="44"/>
      <c r="G505" s="44"/>
      <c r="H505" s="73"/>
      <c r="I505" s="44"/>
      <c r="J505" s="64"/>
      <c r="K505" s="916" t="s">
        <v>752</v>
      </c>
      <c r="L505" s="917"/>
      <c r="M505" s="918"/>
      <c r="N505" s="73"/>
      <c r="O505" s="44"/>
      <c r="P505" s="64"/>
      <c r="Q505" s="338" t="s">
        <v>49</v>
      </c>
      <c r="R505" s="44" t="s">
        <v>766</v>
      </c>
      <c r="S505" s="44"/>
      <c r="T505" s="44"/>
      <c r="U505" s="44"/>
      <c r="V505" s="44"/>
      <c r="W505" s="44"/>
      <c r="X505" s="44"/>
      <c r="Y505" s="44"/>
      <c r="Z505" s="44"/>
      <c r="AA505" s="44"/>
      <c r="AB505" s="44"/>
      <c r="AC505" s="44"/>
      <c r="AD505" s="44"/>
      <c r="AE505" s="44"/>
      <c r="AF505" s="5"/>
      <c r="AG505" s="73"/>
      <c r="AH505" s="44"/>
      <c r="AI505" s="64"/>
      <c r="AJ505" s="44"/>
      <c r="AK505" s="120"/>
      <c r="AL505" s="6"/>
      <c r="AM505" s="6"/>
      <c r="AN505" s="6"/>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row>
    <row r="506" spans="1:63" ht="12.95" customHeight="1" thickBot="1">
      <c r="A506" s="951"/>
      <c r="B506" s="91"/>
      <c r="C506" s="96"/>
      <c r="D506" s="96"/>
      <c r="E506" s="92"/>
      <c r="F506" s="96"/>
      <c r="G506" s="96"/>
      <c r="H506" s="91"/>
      <c r="I506" s="96"/>
      <c r="J506" s="92"/>
      <c r="K506" s="96"/>
      <c r="L506" s="96"/>
      <c r="M506" s="96"/>
      <c r="N506" s="919" t="s">
        <v>767</v>
      </c>
      <c r="O506" s="796"/>
      <c r="P506" s="920"/>
      <c r="Q506" s="361" t="s">
        <v>49</v>
      </c>
      <c r="R506" s="176" t="s">
        <v>768</v>
      </c>
      <c r="S506" s="176"/>
      <c r="T506" s="176"/>
      <c r="U506" s="176"/>
      <c r="V506" s="176"/>
      <c r="W506" s="176"/>
      <c r="X506" s="176"/>
      <c r="Y506" s="176"/>
      <c r="Z506" s="176"/>
      <c r="AA506" s="176"/>
      <c r="AB506" s="176"/>
      <c r="AC506" s="176"/>
      <c r="AD506" s="176"/>
      <c r="AE506" s="176"/>
      <c r="AF506" s="177"/>
      <c r="AG506" s="91"/>
      <c r="AH506" s="96"/>
      <c r="AI506" s="92"/>
      <c r="AJ506" s="96"/>
      <c r="AK506" s="143"/>
      <c r="AL506" s="6"/>
      <c r="AM506" s="6"/>
      <c r="AN506" s="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row>
    <row r="507" spans="1:63" ht="12.95" customHeight="1">
      <c r="A507" s="269">
        <v>10</v>
      </c>
      <c r="B507" s="114" t="s">
        <v>770</v>
      </c>
      <c r="C507" s="115"/>
      <c r="D507" s="115"/>
      <c r="E507" s="116"/>
      <c r="F507" s="163" t="s">
        <v>608</v>
      </c>
      <c r="G507" s="163"/>
      <c r="H507" s="114"/>
      <c r="I507" s="115"/>
      <c r="J507" s="116"/>
      <c r="K507" s="115" t="s">
        <v>771</v>
      </c>
      <c r="L507" s="115"/>
      <c r="M507" s="115"/>
      <c r="N507" s="910" t="s">
        <v>772</v>
      </c>
      <c r="O507" s="911"/>
      <c r="P507" s="912"/>
      <c r="Q507" s="115" t="s">
        <v>318</v>
      </c>
      <c r="R507" s="115" t="s">
        <v>773</v>
      </c>
      <c r="S507" s="115"/>
      <c r="T507" s="345" t="s">
        <v>49</v>
      </c>
      <c r="U507" s="913" t="s">
        <v>774</v>
      </c>
      <c r="V507" s="913"/>
      <c r="W507" s="913"/>
      <c r="X507" s="913"/>
      <c r="Y507" s="913"/>
      <c r="Z507" s="913"/>
      <c r="AA507" s="345" t="s">
        <v>49</v>
      </c>
      <c r="AB507" s="914" t="s">
        <v>775</v>
      </c>
      <c r="AC507" s="914"/>
      <c r="AD507" s="914"/>
      <c r="AE507" s="914"/>
      <c r="AF507" s="915"/>
      <c r="AG507" s="351" t="s">
        <v>49</v>
      </c>
      <c r="AH507" s="911" t="s">
        <v>341</v>
      </c>
      <c r="AI507" s="912"/>
      <c r="AJ507" s="27"/>
      <c r="AK507" s="117"/>
      <c r="AL507" s="26"/>
      <c r="AM507" s="26"/>
      <c r="AN507" s="26"/>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row>
    <row r="508" spans="1:63" ht="12.95" customHeight="1">
      <c r="A508" s="902" t="s">
        <v>776</v>
      </c>
      <c r="B508" s="73" t="s">
        <v>777</v>
      </c>
      <c r="C508" s="44"/>
      <c r="D508" s="44"/>
      <c r="E508" s="64"/>
      <c r="F508" s="155" t="s">
        <v>642</v>
      </c>
      <c r="G508" s="155"/>
      <c r="H508" s="326" t="s">
        <v>49</v>
      </c>
      <c r="I508" s="44" t="s">
        <v>219</v>
      </c>
      <c r="J508" s="64"/>
      <c r="K508" s="44"/>
      <c r="L508" s="44"/>
      <c r="M508" s="44"/>
      <c r="N508" s="73"/>
      <c r="O508" s="44"/>
      <c r="P508" s="64"/>
      <c r="Q508" s="44"/>
      <c r="R508" s="44"/>
      <c r="S508" s="44"/>
      <c r="T508" s="338" t="s">
        <v>49</v>
      </c>
      <c r="U508" s="111" t="s">
        <v>10</v>
      </c>
      <c r="V508" s="44"/>
      <c r="W508" s="44"/>
      <c r="X508" s="338" t="s">
        <v>49</v>
      </c>
      <c r="Y508" s="111" t="s">
        <v>778</v>
      </c>
      <c r="Z508" s="44"/>
      <c r="AA508" s="44"/>
      <c r="AB508" s="44"/>
      <c r="AC508" s="44"/>
      <c r="AD508" s="44"/>
      <c r="AE508" s="44"/>
      <c r="AF508" s="44"/>
      <c r="AG508" s="326" t="s">
        <v>49</v>
      </c>
      <c r="AH508" s="748" t="s">
        <v>481</v>
      </c>
      <c r="AI508" s="749"/>
      <c r="AJ508" s="5"/>
      <c r="AK508" s="120"/>
      <c r="AL508" s="26"/>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row>
    <row r="509" spans="1:63" ht="12.95" customHeight="1">
      <c r="A509" s="903"/>
      <c r="B509" s="73" t="s">
        <v>779</v>
      </c>
      <c r="C509" s="44"/>
      <c r="D509" s="44"/>
      <c r="E509" s="64"/>
      <c r="F509" s="155" t="s">
        <v>646</v>
      </c>
      <c r="G509" s="155"/>
      <c r="H509" s="326" t="s">
        <v>49</v>
      </c>
      <c r="I509" s="44" t="s">
        <v>252</v>
      </c>
      <c r="J509" s="64"/>
      <c r="K509" s="44"/>
      <c r="L509" s="44"/>
      <c r="M509" s="44"/>
      <c r="N509" s="73"/>
      <c r="O509" s="44"/>
      <c r="P509" s="64"/>
      <c r="Q509" s="84" t="s">
        <v>318</v>
      </c>
      <c r="R509" s="47" t="s">
        <v>780</v>
      </c>
      <c r="S509" s="47"/>
      <c r="T509" s="346" t="s">
        <v>49</v>
      </c>
      <c r="U509" s="836" t="s">
        <v>774</v>
      </c>
      <c r="V509" s="836"/>
      <c r="W509" s="836"/>
      <c r="X509" s="836"/>
      <c r="Y509" s="836"/>
      <c r="Z509" s="836"/>
      <c r="AA509" s="346" t="s">
        <v>49</v>
      </c>
      <c r="AB509" s="834" t="s">
        <v>775</v>
      </c>
      <c r="AC509" s="834"/>
      <c r="AD509" s="834"/>
      <c r="AE509" s="834"/>
      <c r="AF509" s="835"/>
      <c r="AG509" s="326" t="s">
        <v>49</v>
      </c>
      <c r="AH509" s="906"/>
      <c r="AI509" s="907"/>
      <c r="AJ509" s="44"/>
      <c r="AK509" s="120"/>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row>
    <row r="510" spans="1:63" ht="12.95" customHeight="1">
      <c r="A510" s="903"/>
      <c r="B510" s="73"/>
      <c r="C510" s="44"/>
      <c r="D510" s="44"/>
      <c r="E510" s="64"/>
      <c r="F510" s="155" t="s">
        <v>648</v>
      </c>
      <c r="G510" s="155"/>
      <c r="H510" s="326" t="s">
        <v>49</v>
      </c>
      <c r="I510" s="44" t="s">
        <v>220</v>
      </c>
      <c r="J510" s="64"/>
      <c r="K510" s="44"/>
      <c r="L510" s="44"/>
      <c r="M510" s="44"/>
      <c r="N510" s="73"/>
      <c r="O510" s="44"/>
      <c r="P510" s="64"/>
      <c r="Q510" s="85"/>
      <c r="R510" s="53"/>
      <c r="S510" s="53"/>
      <c r="T510" s="347" t="s">
        <v>49</v>
      </c>
      <c r="U510" s="178" t="s">
        <v>10</v>
      </c>
      <c r="V510" s="53"/>
      <c r="W510" s="53"/>
      <c r="X510" s="347" t="s">
        <v>49</v>
      </c>
      <c r="Y510" s="178" t="s">
        <v>778</v>
      </c>
      <c r="Z510" s="53"/>
      <c r="AA510" s="53"/>
      <c r="AB510" s="53"/>
      <c r="AC510" s="53"/>
      <c r="AD510" s="53"/>
      <c r="AE510" s="53"/>
      <c r="AF510" s="72"/>
      <c r="AG510" s="73"/>
      <c r="AH510" s="5"/>
      <c r="AI510" s="64"/>
      <c r="AJ510" s="44"/>
      <c r="AK510" s="120"/>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row>
    <row r="511" spans="1:63" ht="12.95" customHeight="1">
      <c r="A511" s="903"/>
      <c r="B511" s="73"/>
      <c r="C511" s="44"/>
      <c r="D511" s="44"/>
      <c r="E511" s="64"/>
      <c r="F511" s="44"/>
      <c r="G511" s="44"/>
      <c r="H511" s="326" t="s">
        <v>49</v>
      </c>
      <c r="I511" s="44" t="s">
        <v>221</v>
      </c>
      <c r="J511" s="64"/>
      <c r="K511" s="44"/>
      <c r="L511" s="44"/>
      <c r="M511" s="44"/>
      <c r="N511" s="73"/>
      <c r="O511" s="44"/>
      <c r="P511" s="64"/>
      <c r="Q511" s="44" t="s">
        <v>318</v>
      </c>
      <c r="R511" s="44" t="s">
        <v>781</v>
      </c>
      <c r="S511" s="44"/>
      <c r="T511" s="338" t="s">
        <v>49</v>
      </c>
      <c r="U511" s="777" t="s">
        <v>774</v>
      </c>
      <c r="V511" s="777"/>
      <c r="W511" s="777"/>
      <c r="X511" s="777"/>
      <c r="Y511" s="777"/>
      <c r="Z511" s="777"/>
      <c r="AA511" s="338" t="s">
        <v>49</v>
      </c>
      <c r="AB511" s="837" t="s">
        <v>775</v>
      </c>
      <c r="AC511" s="837"/>
      <c r="AD511" s="837"/>
      <c r="AE511" s="837"/>
      <c r="AF511" s="838"/>
      <c r="AG511" s="73"/>
      <c r="AH511" s="5"/>
      <c r="AI511" s="64"/>
      <c r="AJ511" s="44"/>
      <c r="AK511" s="120"/>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row>
    <row r="512" spans="1:63" ht="12.95" customHeight="1">
      <c r="A512" s="903"/>
      <c r="B512" s="73"/>
      <c r="C512" s="44"/>
      <c r="D512" s="44"/>
      <c r="E512" s="64"/>
      <c r="F512" s="44"/>
      <c r="G512" s="44"/>
      <c r="H512" s="73"/>
      <c r="I512" s="44"/>
      <c r="J512" s="64"/>
      <c r="K512" s="44"/>
      <c r="L512" s="44"/>
      <c r="M512" s="44"/>
      <c r="N512" s="73"/>
      <c r="O512" s="44"/>
      <c r="P512" s="64"/>
      <c r="Q512" s="44"/>
      <c r="R512" s="44"/>
      <c r="S512" s="44"/>
      <c r="T512" s="338" t="s">
        <v>49</v>
      </c>
      <c r="U512" s="111" t="s">
        <v>10</v>
      </c>
      <c r="V512" s="44"/>
      <c r="W512" s="44"/>
      <c r="X512" s="338" t="s">
        <v>49</v>
      </c>
      <c r="Y512" s="111" t="s">
        <v>778</v>
      </c>
      <c r="Z512" s="44"/>
      <c r="AA512" s="44"/>
      <c r="AB512" s="44"/>
      <c r="AC512" s="44"/>
      <c r="AD512" s="44"/>
      <c r="AE512" s="44"/>
      <c r="AF512" s="44"/>
      <c r="AG512" s="73"/>
      <c r="AH512" s="5"/>
      <c r="AI512" s="64"/>
      <c r="AJ512" s="44"/>
      <c r="AK512" s="120"/>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row>
    <row r="513" spans="1:63" ht="12.95" customHeight="1">
      <c r="A513" s="903"/>
      <c r="B513" s="73"/>
      <c r="C513" s="44"/>
      <c r="D513" s="44"/>
      <c r="E513" s="64"/>
      <c r="F513" s="44"/>
      <c r="G513" s="44"/>
      <c r="H513" s="73"/>
      <c r="I513" s="44"/>
      <c r="J513" s="64"/>
      <c r="K513" s="352" t="s">
        <v>49</v>
      </c>
      <c r="L513" s="60" t="s">
        <v>782</v>
      </c>
      <c r="M513" s="60"/>
      <c r="N513" s="908" t="s">
        <v>772</v>
      </c>
      <c r="O513" s="823"/>
      <c r="P513" s="909"/>
      <c r="Q513" s="59" t="s">
        <v>318</v>
      </c>
      <c r="R513" s="60" t="s">
        <v>773</v>
      </c>
      <c r="S513" s="60"/>
      <c r="T513" s="349" t="s">
        <v>49</v>
      </c>
      <c r="U513" s="767" t="s">
        <v>774</v>
      </c>
      <c r="V513" s="767"/>
      <c r="W513" s="767"/>
      <c r="X513" s="767"/>
      <c r="Y513" s="767"/>
      <c r="Z513" s="767"/>
      <c r="AA513" s="349" t="s">
        <v>49</v>
      </c>
      <c r="AB513" s="774" t="s">
        <v>775</v>
      </c>
      <c r="AC513" s="774"/>
      <c r="AD513" s="774"/>
      <c r="AE513" s="774"/>
      <c r="AF513" s="775"/>
      <c r="AG513" s="73"/>
      <c r="AH513" s="5"/>
      <c r="AI513" s="64"/>
      <c r="AJ513" s="44"/>
      <c r="AK513" s="120"/>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row>
    <row r="514" spans="1:63" ht="12.95" customHeight="1">
      <c r="A514" s="903"/>
      <c r="B514" s="73"/>
      <c r="C514" s="44"/>
      <c r="D514" s="44"/>
      <c r="E514" s="64"/>
      <c r="F514" s="44"/>
      <c r="G514" s="44"/>
      <c r="H514" s="73"/>
      <c r="I514" s="44"/>
      <c r="J514" s="64"/>
      <c r="K514" s="73"/>
      <c r="L514" s="44"/>
      <c r="M514" s="44"/>
      <c r="N514" s="73"/>
      <c r="O514" s="44"/>
      <c r="P514" s="64"/>
      <c r="Q514" s="73"/>
      <c r="R514" s="44"/>
      <c r="S514" s="44"/>
      <c r="T514" s="338" t="s">
        <v>49</v>
      </c>
      <c r="U514" s="111" t="s">
        <v>10</v>
      </c>
      <c r="V514" s="44"/>
      <c r="W514" s="44"/>
      <c r="X514" s="338" t="s">
        <v>49</v>
      </c>
      <c r="Y514" s="111" t="s">
        <v>778</v>
      </c>
      <c r="Z514" s="44"/>
      <c r="AA514" s="44"/>
      <c r="AB514" s="44"/>
      <c r="AC514" s="44"/>
      <c r="AD514" s="44"/>
      <c r="AE514" s="44"/>
      <c r="AF514" s="64"/>
      <c r="AG514" s="73"/>
      <c r="AH514" s="5"/>
      <c r="AI514" s="64"/>
      <c r="AJ514" s="44"/>
      <c r="AK514" s="120"/>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row>
    <row r="515" spans="1:63" ht="12.95" customHeight="1">
      <c r="A515" s="903"/>
      <c r="B515" s="73"/>
      <c r="C515" s="44"/>
      <c r="D515" s="44"/>
      <c r="E515" s="64"/>
      <c r="F515" s="44"/>
      <c r="G515" s="44"/>
      <c r="H515" s="73"/>
      <c r="I515" s="44"/>
      <c r="J515" s="64"/>
      <c r="K515" s="73"/>
      <c r="L515" s="44"/>
      <c r="M515" s="44"/>
      <c r="N515" s="73"/>
      <c r="O515" s="44"/>
      <c r="P515" s="64"/>
      <c r="Q515" s="84" t="s">
        <v>318</v>
      </c>
      <c r="R515" s="47" t="s">
        <v>780</v>
      </c>
      <c r="S515" s="47"/>
      <c r="T515" s="346" t="s">
        <v>49</v>
      </c>
      <c r="U515" s="836" t="s">
        <v>774</v>
      </c>
      <c r="V515" s="836"/>
      <c r="W515" s="836"/>
      <c r="X515" s="836"/>
      <c r="Y515" s="836"/>
      <c r="Z515" s="836"/>
      <c r="AA515" s="346" t="s">
        <v>49</v>
      </c>
      <c r="AB515" s="834" t="s">
        <v>775</v>
      </c>
      <c r="AC515" s="834"/>
      <c r="AD515" s="834"/>
      <c r="AE515" s="834"/>
      <c r="AF515" s="835"/>
      <c r="AG515" s="73"/>
      <c r="AH515" s="5"/>
      <c r="AI515" s="64"/>
      <c r="AJ515" s="44"/>
      <c r="AK515" s="120"/>
      <c r="AL515" s="26"/>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row>
    <row r="516" spans="1:63" ht="12.95" customHeight="1">
      <c r="A516" s="903"/>
      <c r="B516" s="73"/>
      <c r="C516" s="44"/>
      <c r="D516" s="44"/>
      <c r="E516" s="64"/>
      <c r="F516" s="44"/>
      <c r="G516" s="44"/>
      <c r="H516" s="73"/>
      <c r="I516" s="44"/>
      <c r="J516" s="64"/>
      <c r="K516" s="73"/>
      <c r="L516" s="44"/>
      <c r="M516" s="44"/>
      <c r="N516" s="73"/>
      <c r="O516" s="44"/>
      <c r="P516" s="64"/>
      <c r="Q516" s="85"/>
      <c r="R516" s="53"/>
      <c r="S516" s="53"/>
      <c r="T516" s="347" t="s">
        <v>49</v>
      </c>
      <c r="U516" s="178" t="s">
        <v>10</v>
      </c>
      <c r="V516" s="53"/>
      <c r="W516" s="53"/>
      <c r="X516" s="347" t="s">
        <v>49</v>
      </c>
      <c r="Y516" s="178" t="s">
        <v>778</v>
      </c>
      <c r="Z516" s="53"/>
      <c r="AA516" s="53"/>
      <c r="AB516" s="53"/>
      <c r="AC516" s="53"/>
      <c r="AD516" s="53"/>
      <c r="AE516" s="53"/>
      <c r="AF516" s="72"/>
      <c r="AG516" s="73"/>
      <c r="AH516" s="5"/>
      <c r="AI516" s="64"/>
      <c r="AJ516" s="44"/>
      <c r="AK516" s="120"/>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row>
    <row r="517" spans="1:63" ht="12.95" customHeight="1">
      <c r="A517" s="903"/>
      <c r="B517" s="73"/>
      <c r="C517" s="44"/>
      <c r="D517" s="44"/>
      <c r="E517" s="64"/>
      <c r="F517" s="44"/>
      <c r="G517" s="44"/>
      <c r="H517" s="73"/>
      <c r="I517" s="44"/>
      <c r="J517" s="64"/>
      <c r="K517" s="73"/>
      <c r="L517" s="44"/>
      <c r="M517" s="44"/>
      <c r="N517" s="73"/>
      <c r="O517" s="44"/>
      <c r="P517" s="64"/>
      <c r="Q517" s="73" t="s">
        <v>318</v>
      </c>
      <c r="R517" s="44" t="s">
        <v>781</v>
      </c>
      <c r="S517" s="44"/>
      <c r="T517" s="338" t="s">
        <v>49</v>
      </c>
      <c r="U517" s="777" t="s">
        <v>774</v>
      </c>
      <c r="V517" s="777"/>
      <c r="W517" s="777"/>
      <c r="X517" s="777"/>
      <c r="Y517" s="777"/>
      <c r="Z517" s="777"/>
      <c r="AA517" s="338" t="s">
        <v>49</v>
      </c>
      <c r="AB517" s="837" t="s">
        <v>775</v>
      </c>
      <c r="AC517" s="837"/>
      <c r="AD517" s="837"/>
      <c r="AE517" s="837"/>
      <c r="AF517" s="838"/>
      <c r="AG517" s="73"/>
      <c r="AH517" s="5"/>
      <c r="AI517" s="64"/>
      <c r="AJ517" s="44"/>
      <c r="AK517" s="120"/>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row>
    <row r="518" spans="1:63" ht="12.95" customHeight="1">
      <c r="A518" s="903"/>
      <c r="B518" s="73"/>
      <c r="C518" s="44"/>
      <c r="D518" s="44"/>
      <c r="E518" s="64"/>
      <c r="F518" s="44"/>
      <c r="G518" s="44"/>
      <c r="H518" s="73"/>
      <c r="I518" s="44"/>
      <c r="J518" s="64"/>
      <c r="K518" s="74"/>
      <c r="L518" s="75"/>
      <c r="M518" s="75"/>
      <c r="N518" s="74"/>
      <c r="O518" s="75"/>
      <c r="P518" s="104"/>
      <c r="Q518" s="74"/>
      <c r="R518" s="75"/>
      <c r="S518" s="75"/>
      <c r="T518" s="339" t="s">
        <v>49</v>
      </c>
      <c r="U518" s="171" t="s">
        <v>10</v>
      </c>
      <c r="V518" s="75"/>
      <c r="W518" s="75"/>
      <c r="X518" s="339" t="s">
        <v>49</v>
      </c>
      <c r="Y518" s="171" t="s">
        <v>778</v>
      </c>
      <c r="Z518" s="75"/>
      <c r="AA518" s="75"/>
      <c r="AB518" s="75"/>
      <c r="AC518" s="75"/>
      <c r="AD518" s="75"/>
      <c r="AE518" s="75"/>
      <c r="AF518" s="104"/>
      <c r="AG518" s="73"/>
      <c r="AH518" s="5"/>
      <c r="AI518" s="64"/>
      <c r="AJ518" s="44"/>
      <c r="AK518" s="120"/>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row>
    <row r="519" spans="1:63" ht="12.95" customHeight="1">
      <c r="A519" s="903"/>
      <c r="B519" s="73"/>
      <c r="C519" s="44"/>
      <c r="D519" s="44"/>
      <c r="E519" s="64"/>
      <c r="F519" s="44"/>
      <c r="G519" s="44"/>
      <c r="H519" s="73"/>
      <c r="I519" s="44"/>
      <c r="J519" s="64"/>
      <c r="K519" s="352" t="s">
        <v>49</v>
      </c>
      <c r="L519" s="44" t="s">
        <v>783</v>
      </c>
      <c r="M519" s="44"/>
      <c r="N519" s="747" t="s">
        <v>772</v>
      </c>
      <c r="O519" s="748"/>
      <c r="P519" s="749"/>
      <c r="Q519" s="44" t="s">
        <v>318</v>
      </c>
      <c r="R519" s="44" t="s">
        <v>773</v>
      </c>
      <c r="S519" s="44"/>
      <c r="T519" s="338" t="s">
        <v>49</v>
      </c>
      <c r="U519" s="777" t="s">
        <v>774</v>
      </c>
      <c r="V519" s="777"/>
      <c r="W519" s="777"/>
      <c r="X519" s="777"/>
      <c r="Y519" s="777"/>
      <c r="Z519" s="777"/>
      <c r="AA519" s="338" t="s">
        <v>49</v>
      </c>
      <c r="AB519" s="837" t="s">
        <v>775</v>
      </c>
      <c r="AC519" s="837"/>
      <c r="AD519" s="837"/>
      <c r="AE519" s="837"/>
      <c r="AF519" s="838"/>
      <c r="AG519" s="73"/>
      <c r="AH519" s="5"/>
      <c r="AI519" s="64"/>
      <c r="AJ519" s="44"/>
      <c r="AK519" s="120"/>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row>
    <row r="520" spans="1:63" ht="12.95" customHeight="1">
      <c r="A520" s="903"/>
      <c r="B520" s="73"/>
      <c r="C520" s="44"/>
      <c r="D520" s="44"/>
      <c r="E520" s="64"/>
      <c r="F520" s="44"/>
      <c r="G520" s="44"/>
      <c r="H520" s="73"/>
      <c r="I520" s="44"/>
      <c r="J520" s="64"/>
      <c r="K520" s="44"/>
      <c r="L520" s="44"/>
      <c r="M520" s="44"/>
      <c r="N520" s="73"/>
      <c r="O520" s="44"/>
      <c r="P520" s="64"/>
      <c r="Q520" s="44"/>
      <c r="R520" s="44"/>
      <c r="S520" s="44"/>
      <c r="T520" s="338" t="s">
        <v>49</v>
      </c>
      <c r="U520" s="111" t="s">
        <v>10</v>
      </c>
      <c r="V520" s="44"/>
      <c r="W520" s="44"/>
      <c r="X520" s="338" t="s">
        <v>49</v>
      </c>
      <c r="Y520" s="111" t="s">
        <v>778</v>
      </c>
      <c r="Z520" s="44"/>
      <c r="AA520" s="44"/>
      <c r="AB520" s="44"/>
      <c r="AC520" s="44"/>
      <c r="AD520" s="44"/>
      <c r="AE520" s="44"/>
      <c r="AF520" s="44"/>
      <c r="AG520" s="73"/>
      <c r="AH520" s="5"/>
      <c r="AI520" s="64"/>
      <c r="AJ520" s="44"/>
      <c r="AK520" s="120"/>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row>
    <row r="521" spans="1:63" ht="12.95" customHeight="1">
      <c r="A521" s="903"/>
      <c r="B521" s="73"/>
      <c r="C521" s="44"/>
      <c r="D521" s="44"/>
      <c r="E521" s="64"/>
      <c r="F521" s="44"/>
      <c r="G521" s="44"/>
      <c r="H521" s="73"/>
      <c r="I521" s="44"/>
      <c r="J521" s="64"/>
      <c r="K521" s="44"/>
      <c r="L521" s="44"/>
      <c r="M521" s="44"/>
      <c r="N521" s="73"/>
      <c r="O521" s="44"/>
      <c r="P521" s="64"/>
      <c r="Q521" s="84" t="s">
        <v>318</v>
      </c>
      <c r="R521" s="47" t="s">
        <v>780</v>
      </c>
      <c r="S521" s="47"/>
      <c r="T521" s="346" t="s">
        <v>49</v>
      </c>
      <c r="U521" s="836" t="s">
        <v>774</v>
      </c>
      <c r="V521" s="836"/>
      <c r="W521" s="836"/>
      <c r="X521" s="836"/>
      <c r="Y521" s="836"/>
      <c r="Z521" s="836"/>
      <c r="AA521" s="346" t="s">
        <v>49</v>
      </c>
      <c r="AB521" s="834" t="s">
        <v>775</v>
      </c>
      <c r="AC521" s="834"/>
      <c r="AD521" s="834"/>
      <c r="AE521" s="834"/>
      <c r="AF521" s="835"/>
      <c r="AG521" s="73"/>
      <c r="AH521" s="5"/>
      <c r="AI521" s="64"/>
      <c r="AJ521" s="44"/>
      <c r="AK521" s="120"/>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row>
    <row r="522" spans="1:63" ht="12.95" customHeight="1">
      <c r="A522" s="903"/>
      <c r="B522" s="73"/>
      <c r="C522" s="44"/>
      <c r="D522" s="44"/>
      <c r="E522" s="64"/>
      <c r="F522" s="44"/>
      <c r="G522" s="44"/>
      <c r="H522" s="73"/>
      <c r="I522" s="44"/>
      <c r="J522" s="64"/>
      <c r="K522" s="44"/>
      <c r="L522" s="44"/>
      <c r="M522" s="44"/>
      <c r="N522" s="73"/>
      <c r="O522" s="44"/>
      <c r="P522" s="64"/>
      <c r="Q522" s="85"/>
      <c r="R522" s="53"/>
      <c r="S522" s="53"/>
      <c r="T522" s="347" t="s">
        <v>49</v>
      </c>
      <c r="U522" s="178" t="s">
        <v>10</v>
      </c>
      <c r="V522" s="53"/>
      <c r="W522" s="53"/>
      <c r="X522" s="347" t="s">
        <v>49</v>
      </c>
      <c r="Y522" s="178" t="s">
        <v>778</v>
      </c>
      <c r="Z522" s="53"/>
      <c r="AA522" s="53"/>
      <c r="AB522" s="53"/>
      <c r="AC522" s="53"/>
      <c r="AD522" s="53"/>
      <c r="AE522" s="53"/>
      <c r="AF522" s="72"/>
      <c r="AG522" s="73"/>
      <c r="AH522" s="5"/>
      <c r="AI522" s="64"/>
      <c r="AJ522" s="44"/>
      <c r="AK522" s="120"/>
      <c r="AR522" s="26"/>
    </row>
    <row r="523" spans="1:63" ht="12.95" customHeight="1">
      <c r="A523" s="903"/>
      <c r="B523" s="73"/>
      <c r="C523" s="44"/>
      <c r="D523" s="44"/>
      <c r="E523" s="64"/>
      <c r="F523" s="44"/>
      <c r="G523" s="44"/>
      <c r="H523" s="73"/>
      <c r="I523" s="44"/>
      <c r="J523" s="64"/>
      <c r="K523" s="44"/>
      <c r="L523" s="44"/>
      <c r="M523" s="44"/>
      <c r="N523" s="73"/>
      <c r="O523" s="44"/>
      <c r="P523" s="64"/>
      <c r="Q523" s="84" t="s">
        <v>318</v>
      </c>
      <c r="R523" s="47" t="s">
        <v>781</v>
      </c>
      <c r="S523" s="47"/>
      <c r="T523" s="346" t="s">
        <v>49</v>
      </c>
      <c r="U523" s="836" t="s">
        <v>774</v>
      </c>
      <c r="V523" s="836"/>
      <c r="W523" s="836"/>
      <c r="X523" s="836"/>
      <c r="Y523" s="836"/>
      <c r="Z523" s="836"/>
      <c r="AA523" s="346" t="s">
        <v>49</v>
      </c>
      <c r="AB523" s="834" t="s">
        <v>775</v>
      </c>
      <c r="AC523" s="834"/>
      <c r="AD523" s="834"/>
      <c r="AE523" s="834"/>
      <c r="AF523" s="835"/>
      <c r="AG523" s="73"/>
      <c r="AH523" s="5"/>
      <c r="AI523" s="64"/>
      <c r="AJ523" s="44"/>
      <c r="AK523" s="120"/>
      <c r="AR523" s="26"/>
    </row>
    <row r="524" spans="1:63" ht="12.95" customHeight="1" thickBot="1">
      <c r="A524" s="904"/>
      <c r="B524" s="91"/>
      <c r="C524" s="96"/>
      <c r="D524" s="96"/>
      <c r="E524" s="92"/>
      <c r="F524" s="96"/>
      <c r="G524" s="96"/>
      <c r="H524" s="91"/>
      <c r="I524" s="96"/>
      <c r="J524" s="92"/>
      <c r="K524" s="96"/>
      <c r="L524" s="96"/>
      <c r="M524" s="96"/>
      <c r="N524" s="91"/>
      <c r="O524" s="96"/>
      <c r="P524" s="92"/>
      <c r="Q524" s="96"/>
      <c r="R524" s="96"/>
      <c r="S524" s="96"/>
      <c r="T524" s="357" t="s">
        <v>49</v>
      </c>
      <c r="U524" s="179" t="s">
        <v>10</v>
      </c>
      <c r="V524" s="96"/>
      <c r="W524" s="96"/>
      <c r="X524" s="357" t="s">
        <v>49</v>
      </c>
      <c r="Y524" s="179" t="s">
        <v>778</v>
      </c>
      <c r="Z524" s="96"/>
      <c r="AA524" s="96"/>
      <c r="AB524" s="96"/>
      <c r="AC524" s="96"/>
      <c r="AD524" s="96"/>
      <c r="AE524" s="96"/>
      <c r="AF524" s="92"/>
      <c r="AG524" s="91"/>
      <c r="AH524" s="36"/>
      <c r="AI524" s="92"/>
      <c r="AJ524" s="96"/>
      <c r="AK524" s="143"/>
      <c r="AR524" s="26"/>
    </row>
    <row r="525" spans="1:63" ht="12.95" customHeight="1">
      <c r="A525" s="44" t="s">
        <v>395</v>
      </c>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4"/>
      <c r="AL525" s="6"/>
      <c r="AM525" s="6"/>
      <c r="AN525" s="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row>
    <row r="526" spans="1:63" ht="12.95" customHeight="1" thickBot="1">
      <c r="A526" s="44" t="s">
        <v>784</v>
      </c>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905" t="s">
        <v>769</v>
      </c>
      <c r="AH526" s="905"/>
      <c r="AI526" s="905"/>
      <c r="AJ526" s="905"/>
      <c r="AK526" s="905"/>
    </row>
    <row r="527" spans="1:63" ht="12.6" customHeight="1" thickBot="1">
      <c r="A527" s="895" t="s">
        <v>785</v>
      </c>
      <c r="B527" s="896"/>
      <c r="C527" s="896"/>
      <c r="D527" s="897"/>
      <c r="E527" s="898" t="s">
        <v>786</v>
      </c>
      <c r="F527" s="899"/>
      <c r="G527" s="899"/>
      <c r="H527" s="899"/>
      <c r="I527" s="899"/>
      <c r="J527" s="899"/>
      <c r="K527" s="899"/>
      <c r="L527" s="899"/>
      <c r="M527" s="899"/>
      <c r="N527" s="899"/>
      <c r="O527" s="899"/>
      <c r="P527" s="899"/>
      <c r="Q527" s="899"/>
      <c r="R527" s="899"/>
      <c r="S527" s="899"/>
      <c r="T527" s="899"/>
      <c r="U527" s="899"/>
      <c r="V527" s="899"/>
      <c r="W527" s="899"/>
      <c r="X527" s="899"/>
      <c r="Y527" s="900"/>
      <c r="Z527" s="898" t="s">
        <v>787</v>
      </c>
      <c r="AA527" s="899"/>
      <c r="AB527" s="899"/>
      <c r="AC527" s="899"/>
      <c r="AD527" s="899"/>
      <c r="AE527" s="899"/>
      <c r="AF527" s="899"/>
      <c r="AG527" s="900"/>
      <c r="AH527" s="896" t="s">
        <v>788</v>
      </c>
      <c r="AI527" s="896"/>
      <c r="AJ527" s="896"/>
      <c r="AK527" s="901"/>
    </row>
    <row r="528" spans="1:63" ht="12.6" customHeight="1">
      <c r="A528" s="876" t="s">
        <v>353</v>
      </c>
      <c r="B528" s="831"/>
      <c r="C528" s="831"/>
      <c r="D528" s="877"/>
      <c r="E528" s="362" t="s">
        <v>49</v>
      </c>
      <c r="F528" s="832" t="s">
        <v>789</v>
      </c>
      <c r="G528" s="832"/>
      <c r="H528" s="832"/>
      <c r="I528" s="832"/>
      <c r="J528" s="832"/>
      <c r="K528" s="364" t="s">
        <v>49</v>
      </c>
      <c r="L528" s="832" t="s">
        <v>790</v>
      </c>
      <c r="M528" s="832"/>
      <c r="N528" s="832"/>
      <c r="O528" s="832"/>
      <c r="P528" s="832"/>
      <c r="Q528" s="832"/>
      <c r="R528" s="832"/>
      <c r="S528" s="364" t="s">
        <v>49</v>
      </c>
      <c r="T528" s="832" t="s">
        <v>791</v>
      </c>
      <c r="U528" s="832"/>
      <c r="V528" s="832"/>
      <c r="W528" s="832"/>
      <c r="X528" s="832"/>
      <c r="Y528" s="180"/>
      <c r="Z528" s="878"/>
      <c r="AA528" s="831"/>
      <c r="AB528" s="831"/>
      <c r="AC528" s="831"/>
      <c r="AD528" s="831"/>
      <c r="AE528" s="831"/>
      <c r="AF528" s="831"/>
      <c r="AG528" s="877"/>
      <c r="AH528" s="362" t="s">
        <v>49</v>
      </c>
      <c r="AI528" s="826" t="s">
        <v>792</v>
      </c>
      <c r="AJ528" s="826"/>
      <c r="AK528" s="827"/>
    </row>
    <row r="529" spans="1:37" ht="12.6" customHeight="1">
      <c r="A529" s="890" t="s">
        <v>353</v>
      </c>
      <c r="B529" s="829"/>
      <c r="C529" s="829"/>
      <c r="D529" s="830"/>
      <c r="E529" s="359" t="s">
        <v>49</v>
      </c>
      <c r="F529" s="824" t="s">
        <v>789</v>
      </c>
      <c r="G529" s="824"/>
      <c r="H529" s="824"/>
      <c r="I529" s="824"/>
      <c r="J529" s="824"/>
      <c r="K529" s="355" t="s">
        <v>49</v>
      </c>
      <c r="L529" s="824" t="s">
        <v>790</v>
      </c>
      <c r="M529" s="824"/>
      <c r="N529" s="824"/>
      <c r="O529" s="824"/>
      <c r="P529" s="824"/>
      <c r="Q529" s="824"/>
      <c r="R529" s="824"/>
      <c r="S529" s="355" t="s">
        <v>49</v>
      </c>
      <c r="T529" s="824" t="s">
        <v>791</v>
      </c>
      <c r="U529" s="824"/>
      <c r="V529" s="824"/>
      <c r="W529" s="824"/>
      <c r="X529" s="824"/>
      <c r="Y529" s="181"/>
      <c r="Z529" s="828"/>
      <c r="AA529" s="829"/>
      <c r="AB529" s="829"/>
      <c r="AC529" s="829"/>
      <c r="AD529" s="829"/>
      <c r="AE529" s="829"/>
      <c r="AF529" s="829"/>
      <c r="AG529" s="830"/>
      <c r="AH529" s="359" t="s">
        <v>49</v>
      </c>
      <c r="AI529" s="821" t="s">
        <v>792</v>
      </c>
      <c r="AJ529" s="821"/>
      <c r="AK529" s="822"/>
    </row>
    <row r="530" spans="1:37" ht="12.6" customHeight="1">
      <c r="A530" s="890" t="s">
        <v>353</v>
      </c>
      <c r="B530" s="829"/>
      <c r="C530" s="829"/>
      <c r="D530" s="830"/>
      <c r="E530" s="359" t="s">
        <v>49</v>
      </c>
      <c r="F530" s="824" t="s">
        <v>789</v>
      </c>
      <c r="G530" s="824"/>
      <c r="H530" s="824"/>
      <c r="I530" s="824"/>
      <c r="J530" s="824"/>
      <c r="K530" s="355" t="s">
        <v>49</v>
      </c>
      <c r="L530" s="824" t="s">
        <v>790</v>
      </c>
      <c r="M530" s="824"/>
      <c r="N530" s="824"/>
      <c r="O530" s="824"/>
      <c r="P530" s="824"/>
      <c r="Q530" s="824"/>
      <c r="R530" s="824"/>
      <c r="S530" s="355" t="s">
        <v>49</v>
      </c>
      <c r="T530" s="824" t="s">
        <v>791</v>
      </c>
      <c r="U530" s="824"/>
      <c r="V530" s="824"/>
      <c r="W530" s="824"/>
      <c r="X530" s="824"/>
      <c r="Y530" s="181"/>
      <c r="Z530" s="828"/>
      <c r="AA530" s="829"/>
      <c r="AB530" s="829"/>
      <c r="AC530" s="829"/>
      <c r="AD530" s="829"/>
      <c r="AE530" s="829"/>
      <c r="AF530" s="829"/>
      <c r="AG530" s="830"/>
      <c r="AH530" s="359" t="s">
        <v>49</v>
      </c>
      <c r="AI530" s="821" t="s">
        <v>792</v>
      </c>
      <c r="AJ530" s="821"/>
      <c r="AK530" s="822"/>
    </row>
    <row r="531" spans="1:37" ht="12.6" customHeight="1">
      <c r="A531" s="890" t="s">
        <v>353</v>
      </c>
      <c r="B531" s="829"/>
      <c r="C531" s="829"/>
      <c r="D531" s="830"/>
      <c r="E531" s="359" t="s">
        <v>49</v>
      </c>
      <c r="F531" s="824" t="s">
        <v>789</v>
      </c>
      <c r="G531" s="824"/>
      <c r="H531" s="824"/>
      <c r="I531" s="824"/>
      <c r="J531" s="824"/>
      <c r="K531" s="355" t="s">
        <v>49</v>
      </c>
      <c r="L531" s="824" t="s">
        <v>790</v>
      </c>
      <c r="M531" s="824"/>
      <c r="N531" s="824"/>
      <c r="O531" s="824"/>
      <c r="P531" s="824"/>
      <c r="Q531" s="824"/>
      <c r="R531" s="824"/>
      <c r="S531" s="355" t="s">
        <v>49</v>
      </c>
      <c r="T531" s="824" t="s">
        <v>791</v>
      </c>
      <c r="U531" s="824"/>
      <c r="V531" s="824"/>
      <c r="W531" s="824"/>
      <c r="X531" s="824"/>
      <c r="Y531" s="181"/>
      <c r="Z531" s="828"/>
      <c r="AA531" s="829"/>
      <c r="AB531" s="829"/>
      <c r="AC531" s="829"/>
      <c r="AD531" s="829"/>
      <c r="AE531" s="829"/>
      <c r="AF531" s="829"/>
      <c r="AG531" s="830"/>
      <c r="AH531" s="359" t="s">
        <v>49</v>
      </c>
      <c r="AI531" s="821" t="s">
        <v>792</v>
      </c>
      <c r="AJ531" s="821"/>
      <c r="AK531" s="822"/>
    </row>
    <row r="532" spans="1:37" ht="12.6" customHeight="1">
      <c r="A532" s="890" t="s">
        <v>353</v>
      </c>
      <c r="B532" s="829"/>
      <c r="C532" s="829"/>
      <c r="D532" s="830"/>
      <c r="E532" s="359" t="s">
        <v>49</v>
      </c>
      <c r="F532" s="824" t="s">
        <v>789</v>
      </c>
      <c r="G532" s="824"/>
      <c r="H532" s="824"/>
      <c r="I532" s="824"/>
      <c r="J532" s="824"/>
      <c r="K532" s="355" t="s">
        <v>49</v>
      </c>
      <c r="L532" s="824" t="s">
        <v>790</v>
      </c>
      <c r="M532" s="824"/>
      <c r="N532" s="824"/>
      <c r="O532" s="824"/>
      <c r="P532" s="824"/>
      <c r="Q532" s="824"/>
      <c r="R532" s="824"/>
      <c r="S532" s="355" t="s">
        <v>49</v>
      </c>
      <c r="T532" s="824" t="s">
        <v>791</v>
      </c>
      <c r="U532" s="824"/>
      <c r="V532" s="824"/>
      <c r="W532" s="824"/>
      <c r="X532" s="824"/>
      <c r="Y532" s="181"/>
      <c r="Z532" s="828"/>
      <c r="AA532" s="829"/>
      <c r="AB532" s="829"/>
      <c r="AC532" s="829"/>
      <c r="AD532" s="829"/>
      <c r="AE532" s="829"/>
      <c r="AF532" s="829"/>
      <c r="AG532" s="830"/>
      <c r="AH532" s="359" t="s">
        <v>49</v>
      </c>
      <c r="AI532" s="821" t="s">
        <v>792</v>
      </c>
      <c r="AJ532" s="821"/>
      <c r="AK532" s="822"/>
    </row>
    <row r="533" spans="1:37" ht="12.6" customHeight="1">
      <c r="A533" s="890" t="s">
        <v>353</v>
      </c>
      <c r="B533" s="829"/>
      <c r="C533" s="829"/>
      <c r="D533" s="830"/>
      <c r="E533" s="359" t="s">
        <v>49</v>
      </c>
      <c r="F533" s="824" t="s">
        <v>789</v>
      </c>
      <c r="G533" s="824"/>
      <c r="H533" s="824"/>
      <c r="I533" s="824"/>
      <c r="J533" s="824"/>
      <c r="K533" s="355" t="s">
        <v>49</v>
      </c>
      <c r="L533" s="824" t="s">
        <v>790</v>
      </c>
      <c r="M533" s="824"/>
      <c r="N533" s="824"/>
      <c r="O533" s="824"/>
      <c r="P533" s="824"/>
      <c r="Q533" s="824"/>
      <c r="R533" s="824"/>
      <c r="S533" s="355" t="s">
        <v>49</v>
      </c>
      <c r="T533" s="824" t="s">
        <v>791</v>
      </c>
      <c r="U533" s="824"/>
      <c r="V533" s="824"/>
      <c r="W533" s="824"/>
      <c r="X533" s="824"/>
      <c r="Y533" s="181"/>
      <c r="Z533" s="828"/>
      <c r="AA533" s="829"/>
      <c r="AB533" s="829"/>
      <c r="AC533" s="829"/>
      <c r="AD533" s="829"/>
      <c r="AE533" s="829"/>
      <c r="AF533" s="829"/>
      <c r="AG533" s="830"/>
      <c r="AH533" s="359" t="s">
        <v>49</v>
      </c>
      <c r="AI533" s="821" t="s">
        <v>792</v>
      </c>
      <c r="AJ533" s="821"/>
      <c r="AK533" s="822"/>
    </row>
    <row r="534" spans="1:37" ht="12.6" customHeight="1">
      <c r="A534" s="890" t="s">
        <v>353</v>
      </c>
      <c r="B534" s="829"/>
      <c r="C534" s="829"/>
      <c r="D534" s="830"/>
      <c r="E534" s="359" t="s">
        <v>49</v>
      </c>
      <c r="F534" s="824" t="s">
        <v>789</v>
      </c>
      <c r="G534" s="824"/>
      <c r="H534" s="824"/>
      <c r="I534" s="824"/>
      <c r="J534" s="824"/>
      <c r="K534" s="355" t="s">
        <v>49</v>
      </c>
      <c r="L534" s="824" t="s">
        <v>790</v>
      </c>
      <c r="M534" s="824"/>
      <c r="N534" s="824"/>
      <c r="O534" s="824"/>
      <c r="P534" s="824"/>
      <c r="Q534" s="824"/>
      <c r="R534" s="824"/>
      <c r="S534" s="355" t="s">
        <v>49</v>
      </c>
      <c r="T534" s="824" t="s">
        <v>791</v>
      </c>
      <c r="U534" s="824"/>
      <c r="V534" s="824"/>
      <c r="W534" s="824"/>
      <c r="X534" s="824"/>
      <c r="Y534" s="181"/>
      <c r="Z534" s="828"/>
      <c r="AA534" s="829"/>
      <c r="AB534" s="829"/>
      <c r="AC534" s="829"/>
      <c r="AD534" s="829"/>
      <c r="AE534" s="829"/>
      <c r="AF534" s="829"/>
      <c r="AG534" s="830"/>
      <c r="AH534" s="359" t="s">
        <v>49</v>
      </c>
      <c r="AI534" s="821" t="s">
        <v>792</v>
      </c>
      <c r="AJ534" s="821"/>
      <c r="AK534" s="822"/>
    </row>
    <row r="535" spans="1:37" ht="12.6" customHeight="1">
      <c r="A535" s="890" t="s">
        <v>353</v>
      </c>
      <c r="B535" s="829"/>
      <c r="C535" s="829"/>
      <c r="D535" s="830"/>
      <c r="E535" s="359" t="s">
        <v>49</v>
      </c>
      <c r="F535" s="824" t="s">
        <v>789</v>
      </c>
      <c r="G535" s="824"/>
      <c r="H535" s="824"/>
      <c r="I535" s="824"/>
      <c r="J535" s="824"/>
      <c r="K535" s="355" t="s">
        <v>49</v>
      </c>
      <c r="L535" s="824" t="s">
        <v>790</v>
      </c>
      <c r="M535" s="824"/>
      <c r="N535" s="824"/>
      <c r="O535" s="824"/>
      <c r="P535" s="824"/>
      <c r="Q535" s="824"/>
      <c r="R535" s="824"/>
      <c r="S535" s="355" t="s">
        <v>49</v>
      </c>
      <c r="T535" s="824" t="s">
        <v>791</v>
      </c>
      <c r="U535" s="824"/>
      <c r="V535" s="824"/>
      <c r="W535" s="824"/>
      <c r="X535" s="824"/>
      <c r="Y535" s="181"/>
      <c r="Z535" s="828"/>
      <c r="AA535" s="829"/>
      <c r="AB535" s="829"/>
      <c r="AC535" s="829"/>
      <c r="AD535" s="829"/>
      <c r="AE535" s="829"/>
      <c r="AF535" s="829"/>
      <c r="AG535" s="830"/>
      <c r="AH535" s="359" t="s">
        <v>49</v>
      </c>
      <c r="AI535" s="821" t="s">
        <v>792</v>
      </c>
      <c r="AJ535" s="821"/>
      <c r="AK535" s="822"/>
    </row>
    <row r="536" spans="1:37" ht="12.6" customHeight="1">
      <c r="A536" s="890" t="s">
        <v>353</v>
      </c>
      <c r="B536" s="829"/>
      <c r="C536" s="829"/>
      <c r="D536" s="830"/>
      <c r="E536" s="359" t="s">
        <v>49</v>
      </c>
      <c r="F536" s="824" t="s">
        <v>789</v>
      </c>
      <c r="G536" s="824"/>
      <c r="H536" s="824"/>
      <c r="I536" s="824"/>
      <c r="J536" s="824"/>
      <c r="K536" s="355" t="s">
        <v>49</v>
      </c>
      <c r="L536" s="824" t="s">
        <v>790</v>
      </c>
      <c r="M536" s="824"/>
      <c r="N536" s="824"/>
      <c r="O536" s="824"/>
      <c r="P536" s="824"/>
      <c r="Q536" s="824"/>
      <c r="R536" s="824"/>
      <c r="S536" s="355" t="s">
        <v>49</v>
      </c>
      <c r="T536" s="824" t="s">
        <v>791</v>
      </c>
      <c r="U536" s="824"/>
      <c r="V536" s="824"/>
      <c r="W536" s="824"/>
      <c r="X536" s="824"/>
      <c r="Y536" s="181"/>
      <c r="Z536" s="828"/>
      <c r="AA536" s="829"/>
      <c r="AB536" s="829"/>
      <c r="AC536" s="829"/>
      <c r="AD536" s="829"/>
      <c r="AE536" s="829"/>
      <c r="AF536" s="829"/>
      <c r="AG536" s="830"/>
      <c r="AH536" s="359" t="s">
        <v>49</v>
      </c>
      <c r="AI536" s="821" t="s">
        <v>792</v>
      </c>
      <c r="AJ536" s="821"/>
      <c r="AK536" s="822"/>
    </row>
    <row r="537" spans="1:37" ht="12.6" customHeight="1" thickBot="1">
      <c r="A537" s="790" t="s">
        <v>353</v>
      </c>
      <c r="B537" s="791"/>
      <c r="C537" s="791"/>
      <c r="D537" s="792"/>
      <c r="E537" s="363" t="s">
        <v>49</v>
      </c>
      <c r="F537" s="794" t="s">
        <v>789</v>
      </c>
      <c r="G537" s="794"/>
      <c r="H537" s="794"/>
      <c r="I537" s="794"/>
      <c r="J537" s="794"/>
      <c r="K537" s="361" t="s">
        <v>49</v>
      </c>
      <c r="L537" s="794" t="s">
        <v>790</v>
      </c>
      <c r="M537" s="794"/>
      <c r="N537" s="794"/>
      <c r="O537" s="794"/>
      <c r="P537" s="794"/>
      <c r="Q537" s="794"/>
      <c r="R537" s="794"/>
      <c r="S537" s="361" t="s">
        <v>49</v>
      </c>
      <c r="T537" s="794" t="s">
        <v>791</v>
      </c>
      <c r="U537" s="794"/>
      <c r="V537" s="794"/>
      <c r="W537" s="794"/>
      <c r="X537" s="794"/>
      <c r="Y537" s="182"/>
      <c r="Z537" s="793"/>
      <c r="AA537" s="791"/>
      <c r="AB537" s="791"/>
      <c r="AC537" s="791"/>
      <c r="AD537" s="791"/>
      <c r="AE537" s="791"/>
      <c r="AF537" s="791"/>
      <c r="AG537" s="792"/>
      <c r="AH537" s="363" t="s">
        <v>49</v>
      </c>
      <c r="AI537" s="796" t="s">
        <v>792</v>
      </c>
      <c r="AJ537" s="796"/>
      <c r="AK537" s="797"/>
    </row>
    <row r="538" spans="1:37" ht="12.6" customHeight="1">
      <c r="A538" s="44" t="s">
        <v>793</v>
      </c>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4"/>
    </row>
    <row r="539" spans="1:37" ht="12.6"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row>
    <row r="540" spans="1:37" ht="12.6" customHeight="1" thickBot="1">
      <c r="A540" s="44" t="s">
        <v>794</v>
      </c>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4"/>
    </row>
    <row r="541" spans="1:37" ht="12.6" customHeight="1" thickBot="1">
      <c r="A541" s="895" t="s">
        <v>785</v>
      </c>
      <c r="B541" s="896"/>
      <c r="C541" s="896"/>
      <c r="D541" s="897"/>
      <c r="E541" s="898" t="s">
        <v>795</v>
      </c>
      <c r="F541" s="899"/>
      <c r="G541" s="899"/>
      <c r="H541" s="899"/>
      <c r="I541" s="899"/>
      <c r="J541" s="899"/>
      <c r="K541" s="899"/>
      <c r="L541" s="899"/>
      <c r="M541" s="899"/>
      <c r="N541" s="899"/>
      <c r="O541" s="899"/>
      <c r="P541" s="899"/>
      <c r="Q541" s="899"/>
      <c r="R541" s="899"/>
      <c r="S541" s="899"/>
      <c r="T541" s="900"/>
      <c r="U541" s="899" t="s">
        <v>796</v>
      </c>
      <c r="V541" s="899"/>
      <c r="W541" s="899"/>
      <c r="X541" s="899"/>
      <c r="Y541" s="899"/>
      <c r="Z541" s="899"/>
      <c r="AA541" s="899"/>
      <c r="AB541" s="899"/>
      <c r="AC541" s="898" t="s">
        <v>797</v>
      </c>
      <c r="AD541" s="899"/>
      <c r="AE541" s="899"/>
      <c r="AF541" s="899"/>
      <c r="AG541" s="900"/>
      <c r="AH541" s="896" t="s">
        <v>788</v>
      </c>
      <c r="AI541" s="896"/>
      <c r="AJ541" s="896"/>
      <c r="AK541" s="901"/>
    </row>
    <row r="542" spans="1:37" ht="12.6" customHeight="1">
      <c r="A542" s="876" t="s">
        <v>353</v>
      </c>
      <c r="B542" s="831"/>
      <c r="C542" s="831"/>
      <c r="D542" s="877"/>
      <c r="E542" s="878"/>
      <c r="F542" s="831"/>
      <c r="G542" s="831"/>
      <c r="H542" s="831"/>
      <c r="I542" s="831"/>
      <c r="J542" s="831"/>
      <c r="K542" s="831"/>
      <c r="L542" s="831"/>
      <c r="M542" s="831"/>
      <c r="N542" s="831"/>
      <c r="O542" s="831"/>
      <c r="P542" s="831"/>
      <c r="Q542" s="831"/>
      <c r="R542" s="831"/>
      <c r="S542" s="831"/>
      <c r="T542" s="877"/>
      <c r="U542" s="831"/>
      <c r="V542" s="831"/>
      <c r="W542" s="831"/>
      <c r="X542" s="831"/>
      <c r="Y542" s="831"/>
      <c r="Z542" s="831"/>
      <c r="AA542" s="831"/>
      <c r="AB542" s="831"/>
      <c r="AC542" s="362" t="s">
        <v>49</v>
      </c>
      <c r="AD542" s="832" t="s">
        <v>798</v>
      </c>
      <c r="AE542" s="832"/>
      <c r="AF542" s="832"/>
      <c r="AG542" s="833"/>
      <c r="AH542" s="362" t="s">
        <v>49</v>
      </c>
      <c r="AI542" s="826" t="s">
        <v>792</v>
      </c>
      <c r="AJ542" s="826"/>
      <c r="AK542" s="827"/>
    </row>
    <row r="543" spans="1:37" ht="12.6" customHeight="1">
      <c r="A543" s="890" t="s">
        <v>353</v>
      </c>
      <c r="B543" s="829"/>
      <c r="C543" s="829"/>
      <c r="D543" s="830"/>
      <c r="E543" s="828"/>
      <c r="F543" s="829"/>
      <c r="G543" s="829"/>
      <c r="H543" s="829"/>
      <c r="I543" s="829"/>
      <c r="J543" s="829"/>
      <c r="K543" s="829"/>
      <c r="L543" s="829"/>
      <c r="M543" s="829"/>
      <c r="N543" s="829"/>
      <c r="O543" s="829"/>
      <c r="P543" s="829"/>
      <c r="Q543" s="829"/>
      <c r="R543" s="829"/>
      <c r="S543" s="829"/>
      <c r="T543" s="830"/>
      <c r="U543" s="829"/>
      <c r="V543" s="829"/>
      <c r="W543" s="829"/>
      <c r="X543" s="829"/>
      <c r="Y543" s="829"/>
      <c r="Z543" s="829"/>
      <c r="AA543" s="829"/>
      <c r="AB543" s="829"/>
      <c r="AC543" s="359" t="s">
        <v>49</v>
      </c>
      <c r="AD543" s="824" t="s">
        <v>798</v>
      </c>
      <c r="AE543" s="824"/>
      <c r="AF543" s="824"/>
      <c r="AG543" s="825"/>
      <c r="AH543" s="359" t="s">
        <v>49</v>
      </c>
      <c r="AI543" s="821" t="s">
        <v>792</v>
      </c>
      <c r="AJ543" s="821"/>
      <c r="AK543" s="822"/>
    </row>
    <row r="544" spans="1:37" ht="12.6" customHeight="1">
      <c r="A544" s="890" t="s">
        <v>353</v>
      </c>
      <c r="B544" s="829"/>
      <c r="C544" s="829"/>
      <c r="D544" s="830"/>
      <c r="E544" s="828"/>
      <c r="F544" s="829"/>
      <c r="G544" s="829"/>
      <c r="H544" s="829"/>
      <c r="I544" s="829"/>
      <c r="J544" s="829"/>
      <c r="K544" s="829"/>
      <c r="L544" s="829"/>
      <c r="M544" s="829"/>
      <c r="N544" s="829"/>
      <c r="O544" s="829"/>
      <c r="P544" s="829"/>
      <c r="Q544" s="829"/>
      <c r="R544" s="829"/>
      <c r="S544" s="829"/>
      <c r="T544" s="830"/>
      <c r="U544" s="829"/>
      <c r="V544" s="829"/>
      <c r="W544" s="829"/>
      <c r="X544" s="829"/>
      <c r="Y544" s="829"/>
      <c r="Z544" s="829"/>
      <c r="AA544" s="829"/>
      <c r="AB544" s="829"/>
      <c r="AC544" s="359" t="s">
        <v>49</v>
      </c>
      <c r="AD544" s="824" t="s">
        <v>798</v>
      </c>
      <c r="AE544" s="824"/>
      <c r="AF544" s="824"/>
      <c r="AG544" s="825"/>
      <c r="AH544" s="359" t="s">
        <v>49</v>
      </c>
      <c r="AI544" s="821" t="s">
        <v>792</v>
      </c>
      <c r="AJ544" s="821"/>
      <c r="AK544" s="822"/>
    </row>
    <row r="545" spans="1:37" ht="12.6" customHeight="1">
      <c r="A545" s="890" t="s">
        <v>353</v>
      </c>
      <c r="B545" s="829"/>
      <c r="C545" s="829"/>
      <c r="D545" s="830"/>
      <c r="E545" s="828"/>
      <c r="F545" s="829"/>
      <c r="G545" s="829"/>
      <c r="H545" s="829"/>
      <c r="I545" s="829"/>
      <c r="J545" s="829"/>
      <c r="K545" s="829"/>
      <c r="L545" s="829"/>
      <c r="M545" s="829"/>
      <c r="N545" s="829"/>
      <c r="O545" s="829"/>
      <c r="P545" s="829"/>
      <c r="Q545" s="829"/>
      <c r="R545" s="829"/>
      <c r="S545" s="829"/>
      <c r="T545" s="830"/>
      <c r="U545" s="829"/>
      <c r="V545" s="829"/>
      <c r="W545" s="829"/>
      <c r="X545" s="829"/>
      <c r="Y545" s="829"/>
      <c r="Z545" s="829"/>
      <c r="AA545" s="829"/>
      <c r="AB545" s="829"/>
      <c r="AC545" s="359" t="s">
        <v>49</v>
      </c>
      <c r="AD545" s="824" t="s">
        <v>798</v>
      </c>
      <c r="AE545" s="824"/>
      <c r="AF545" s="824"/>
      <c r="AG545" s="825"/>
      <c r="AH545" s="359" t="s">
        <v>49</v>
      </c>
      <c r="AI545" s="821" t="s">
        <v>792</v>
      </c>
      <c r="AJ545" s="821"/>
      <c r="AK545" s="822"/>
    </row>
    <row r="546" spans="1:37" ht="12.6" customHeight="1">
      <c r="A546" s="890" t="s">
        <v>353</v>
      </c>
      <c r="B546" s="829"/>
      <c r="C546" s="829"/>
      <c r="D546" s="830"/>
      <c r="E546" s="828"/>
      <c r="F546" s="829"/>
      <c r="G546" s="829"/>
      <c r="H546" s="829"/>
      <c r="I546" s="829"/>
      <c r="J546" s="829"/>
      <c r="K546" s="829"/>
      <c r="L546" s="829"/>
      <c r="M546" s="829"/>
      <c r="N546" s="829"/>
      <c r="O546" s="829"/>
      <c r="P546" s="829"/>
      <c r="Q546" s="829"/>
      <c r="R546" s="829"/>
      <c r="S546" s="829"/>
      <c r="T546" s="830"/>
      <c r="U546" s="829"/>
      <c r="V546" s="829"/>
      <c r="W546" s="829"/>
      <c r="X546" s="829"/>
      <c r="Y546" s="829"/>
      <c r="Z546" s="829"/>
      <c r="AA546" s="829"/>
      <c r="AB546" s="829"/>
      <c r="AC546" s="359" t="s">
        <v>49</v>
      </c>
      <c r="AD546" s="824" t="s">
        <v>798</v>
      </c>
      <c r="AE546" s="824"/>
      <c r="AF546" s="824"/>
      <c r="AG546" s="825"/>
      <c r="AH546" s="359" t="s">
        <v>49</v>
      </c>
      <c r="AI546" s="821" t="s">
        <v>792</v>
      </c>
      <c r="AJ546" s="821"/>
      <c r="AK546" s="822"/>
    </row>
    <row r="547" spans="1:37" ht="12.6" customHeight="1">
      <c r="A547" s="890" t="s">
        <v>353</v>
      </c>
      <c r="B547" s="829"/>
      <c r="C547" s="829"/>
      <c r="D547" s="830"/>
      <c r="E547" s="828"/>
      <c r="F547" s="829"/>
      <c r="G547" s="829"/>
      <c r="H547" s="829"/>
      <c r="I547" s="829"/>
      <c r="J547" s="829"/>
      <c r="K547" s="829"/>
      <c r="L547" s="829"/>
      <c r="M547" s="829"/>
      <c r="N547" s="829"/>
      <c r="O547" s="829"/>
      <c r="P547" s="829"/>
      <c r="Q547" s="829"/>
      <c r="R547" s="829"/>
      <c r="S547" s="829"/>
      <c r="T547" s="830"/>
      <c r="U547" s="829"/>
      <c r="V547" s="829"/>
      <c r="W547" s="829"/>
      <c r="X547" s="829"/>
      <c r="Y547" s="829"/>
      <c r="Z547" s="829"/>
      <c r="AA547" s="829"/>
      <c r="AB547" s="829"/>
      <c r="AC547" s="359" t="s">
        <v>49</v>
      </c>
      <c r="AD547" s="824" t="s">
        <v>798</v>
      </c>
      <c r="AE547" s="824"/>
      <c r="AF547" s="824"/>
      <c r="AG547" s="825"/>
      <c r="AH547" s="359" t="s">
        <v>49</v>
      </c>
      <c r="AI547" s="821" t="s">
        <v>792</v>
      </c>
      <c r="AJ547" s="821"/>
      <c r="AK547" s="822"/>
    </row>
    <row r="548" spans="1:37" ht="12.6" customHeight="1">
      <c r="A548" s="890" t="s">
        <v>353</v>
      </c>
      <c r="B548" s="829"/>
      <c r="C548" s="829"/>
      <c r="D548" s="830"/>
      <c r="E548" s="828"/>
      <c r="F548" s="829"/>
      <c r="G548" s="829"/>
      <c r="H548" s="829"/>
      <c r="I548" s="829"/>
      <c r="J548" s="829"/>
      <c r="K548" s="829"/>
      <c r="L548" s="829"/>
      <c r="M548" s="829"/>
      <c r="N548" s="829"/>
      <c r="O548" s="829"/>
      <c r="P548" s="829"/>
      <c r="Q548" s="829"/>
      <c r="R548" s="829"/>
      <c r="S548" s="829"/>
      <c r="T548" s="830"/>
      <c r="U548" s="829"/>
      <c r="V548" s="829"/>
      <c r="W548" s="829"/>
      <c r="X548" s="829"/>
      <c r="Y548" s="829"/>
      <c r="Z548" s="829"/>
      <c r="AA548" s="829"/>
      <c r="AB548" s="829"/>
      <c r="AC548" s="359" t="s">
        <v>49</v>
      </c>
      <c r="AD548" s="824" t="s">
        <v>798</v>
      </c>
      <c r="AE548" s="824"/>
      <c r="AF548" s="824"/>
      <c r="AG548" s="825"/>
      <c r="AH548" s="359" t="s">
        <v>49</v>
      </c>
      <c r="AI548" s="821" t="s">
        <v>792</v>
      </c>
      <c r="AJ548" s="821"/>
      <c r="AK548" s="822"/>
    </row>
    <row r="549" spans="1:37" ht="12.6" customHeight="1">
      <c r="A549" s="890" t="s">
        <v>353</v>
      </c>
      <c r="B549" s="829"/>
      <c r="C549" s="829"/>
      <c r="D549" s="830"/>
      <c r="E549" s="828"/>
      <c r="F549" s="829"/>
      <c r="G549" s="829"/>
      <c r="H549" s="829"/>
      <c r="I549" s="829"/>
      <c r="J549" s="829"/>
      <c r="K549" s="829"/>
      <c r="L549" s="829"/>
      <c r="M549" s="829"/>
      <c r="N549" s="829"/>
      <c r="O549" s="829"/>
      <c r="P549" s="829"/>
      <c r="Q549" s="829"/>
      <c r="R549" s="829"/>
      <c r="S549" s="829"/>
      <c r="T549" s="830"/>
      <c r="U549" s="829"/>
      <c r="V549" s="829"/>
      <c r="W549" s="829"/>
      <c r="X549" s="829"/>
      <c r="Y549" s="829"/>
      <c r="Z549" s="829"/>
      <c r="AA549" s="829"/>
      <c r="AB549" s="829"/>
      <c r="AC549" s="359" t="s">
        <v>49</v>
      </c>
      <c r="AD549" s="824" t="s">
        <v>798</v>
      </c>
      <c r="AE549" s="824"/>
      <c r="AF549" s="824"/>
      <c r="AG549" s="825"/>
      <c r="AH549" s="359" t="s">
        <v>49</v>
      </c>
      <c r="AI549" s="821" t="s">
        <v>792</v>
      </c>
      <c r="AJ549" s="821"/>
      <c r="AK549" s="822"/>
    </row>
    <row r="550" spans="1:37" ht="12.6" customHeight="1">
      <c r="A550" s="890" t="s">
        <v>353</v>
      </c>
      <c r="B550" s="829"/>
      <c r="C550" s="829"/>
      <c r="D550" s="830"/>
      <c r="E550" s="828"/>
      <c r="F550" s="829"/>
      <c r="G550" s="829"/>
      <c r="H550" s="829"/>
      <c r="I550" s="829"/>
      <c r="J550" s="829"/>
      <c r="K550" s="829"/>
      <c r="L550" s="829"/>
      <c r="M550" s="829"/>
      <c r="N550" s="829"/>
      <c r="O550" s="829"/>
      <c r="P550" s="829"/>
      <c r="Q550" s="829"/>
      <c r="R550" s="829"/>
      <c r="S550" s="829"/>
      <c r="T550" s="830"/>
      <c r="U550" s="829"/>
      <c r="V550" s="829"/>
      <c r="W550" s="829"/>
      <c r="X550" s="829"/>
      <c r="Y550" s="829"/>
      <c r="Z550" s="829"/>
      <c r="AA550" s="829"/>
      <c r="AB550" s="829"/>
      <c r="AC550" s="359" t="s">
        <v>49</v>
      </c>
      <c r="AD550" s="824" t="s">
        <v>798</v>
      </c>
      <c r="AE550" s="824"/>
      <c r="AF550" s="824"/>
      <c r="AG550" s="825"/>
      <c r="AH550" s="359" t="s">
        <v>49</v>
      </c>
      <c r="AI550" s="821" t="s">
        <v>792</v>
      </c>
      <c r="AJ550" s="821"/>
      <c r="AK550" s="822"/>
    </row>
    <row r="551" spans="1:37" ht="12.6" customHeight="1" thickBot="1">
      <c r="A551" s="790" t="s">
        <v>353</v>
      </c>
      <c r="B551" s="791"/>
      <c r="C551" s="791"/>
      <c r="D551" s="792"/>
      <c r="E551" s="793"/>
      <c r="F551" s="791"/>
      <c r="G551" s="791"/>
      <c r="H551" s="791"/>
      <c r="I551" s="791"/>
      <c r="J551" s="791"/>
      <c r="K551" s="791"/>
      <c r="L551" s="791"/>
      <c r="M551" s="791"/>
      <c r="N551" s="791"/>
      <c r="O551" s="791"/>
      <c r="P551" s="791"/>
      <c r="Q551" s="791"/>
      <c r="R551" s="791"/>
      <c r="S551" s="791"/>
      <c r="T551" s="792"/>
      <c r="U551" s="791"/>
      <c r="V551" s="791"/>
      <c r="W551" s="791"/>
      <c r="X551" s="791"/>
      <c r="Y551" s="791"/>
      <c r="Z551" s="791"/>
      <c r="AA551" s="791"/>
      <c r="AB551" s="791"/>
      <c r="AC551" s="363" t="s">
        <v>49</v>
      </c>
      <c r="AD551" s="794" t="s">
        <v>798</v>
      </c>
      <c r="AE551" s="794"/>
      <c r="AF551" s="794"/>
      <c r="AG551" s="795"/>
      <c r="AH551" s="363" t="s">
        <v>49</v>
      </c>
      <c r="AI551" s="796" t="s">
        <v>792</v>
      </c>
      <c r="AJ551" s="796"/>
      <c r="AK551" s="797"/>
    </row>
    <row r="552" spans="1:37" ht="14.1" customHeight="1">
      <c r="A552" s="445"/>
      <c r="B552" s="445"/>
      <c r="C552" s="445"/>
      <c r="D552" s="445"/>
      <c r="E552" s="445"/>
      <c r="F552" s="445"/>
      <c r="G552" s="445"/>
      <c r="H552" s="445"/>
      <c r="I552" s="445"/>
      <c r="J552" s="445"/>
      <c r="K552" s="445"/>
      <c r="L552" s="445"/>
      <c r="M552" s="445"/>
      <c r="N552" s="445"/>
      <c r="O552" s="445"/>
      <c r="P552" s="445"/>
      <c r="Q552" s="445"/>
      <c r="R552" s="445"/>
      <c r="S552" s="445"/>
      <c r="T552" s="445"/>
      <c r="U552" s="445"/>
      <c r="V552" s="445"/>
      <c r="W552" s="445"/>
      <c r="X552" s="445"/>
      <c r="Y552" s="445"/>
      <c r="Z552" s="445"/>
      <c r="AA552" s="445"/>
      <c r="AB552" s="445"/>
      <c r="AC552" s="490"/>
      <c r="AD552" s="447"/>
      <c r="AE552" s="447"/>
      <c r="AF552" s="447"/>
      <c r="AG552" s="447"/>
      <c r="AH552" s="490"/>
      <c r="AI552" s="235"/>
      <c r="AJ552" s="235"/>
      <c r="AK552" s="235"/>
    </row>
    <row r="553" spans="1:37" ht="14.1" customHeight="1" thickBot="1">
      <c r="A553" s="41" t="s">
        <v>222</v>
      </c>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253" t="s">
        <v>799</v>
      </c>
    </row>
    <row r="554" spans="1:37" ht="12.95" customHeight="1">
      <c r="A554" s="183"/>
      <c r="B554" s="758" t="s">
        <v>800</v>
      </c>
      <c r="C554" s="759"/>
      <c r="D554" s="759"/>
      <c r="E554" s="760"/>
      <c r="F554" s="387" t="s">
        <v>230</v>
      </c>
      <c r="G554" s="388"/>
      <c r="H554" s="388"/>
      <c r="I554" s="389"/>
      <c r="J554" s="114" t="s">
        <v>231</v>
      </c>
      <c r="K554" s="184"/>
      <c r="L554" s="184"/>
      <c r="M554" s="115"/>
      <c r="N554" s="116"/>
      <c r="O554" s="390" t="s">
        <v>801</v>
      </c>
      <c r="P554" s="391"/>
      <c r="Q554" s="391"/>
      <c r="R554" s="391"/>
      <c r="S554" s="391"/>
      <c r="T554" s="391"/>
      <c r="U554" s="391"/>
      <c r="V554" s="391"/>
      <c r="W554" s="391"/>
      <c r="X554" s="391"/>
      <c r="Y554" s="391"/>
      <c r="Z554" s="391"/>
      <c r="AA554" s="391"/>
      <c r="AB554" s="391"/>
      <c r="AC554" s="391"/>
      <c r="AD554" s="391"/>
      <c r="AE554" s="391"/>
      <c r="AF554" s="391"/>
      <c r="AG554" s="391"/>
      <c r="AH554" s="391"/>
      <c r="AI554" s="392"/>
      <c r="AJ554" s="786" t="s">
        <v>232</v>
      </c>
      <c r="AK554" s="787"/>
    </row>
    <row r="555" spans="1:37" ht="12.95" customHeight="1" thickBot="1">
      <c r="A555" s="185"/>
      <c r="B555" s="761"/>
      <c r="C555" s="762"/>
      <c r="D555" s="762"/>
      <c r="E555" s="763"/>
      <c r="F555" s="298"/>
      <c r="G555" s="241"/>
      <c r="H555" s="241"/>
      <c r="I555" s="242"/>
      <c r="J555" s="91" t="s">
        <v>233</v>
      </c>
      <c r="K555" s="186"/>
      <c r="L555" s="96"/>
      <c r="M555" s="96"/>
      <c r="N555" s="92"/>
      <c r="O555" s="393" t="s">
        <v>234</v>
      </c>
      <c r="P555" s="394"/>
      <c r="Q555" s="394"/>
      <c r="R555" s="394"/>
      <c r="S555" s="394"/>
      <c r="T555" s="394"/>
      <c r="U555" s="394"/>
      <c r="V555" s="394"/>
      <c r="W555" s="394"/>
      <c r="X555" s="394"/>
      <c r="Y555" s="394"/>
      <c r="Z555" s="394"/>
      <c r="AA555" s="394"/>
      <c r="AB555" s="394"/>
      <c r="AC555" s="394"/>
      <c r="AD555" s="394"/>
      <c r="AE555" s="394"/>
      <c r="AF555" s="395"/>
      <c r="AG555" s="187" t="s">
        <v>235</v>
      </c>
      <c r="AH555" s="187"/>
      <c r="AI555" s="188"/>
      <c r="AJ555" s="788"/>
      <c r="AK555" s="789"/>
    </row>
    <row r="556" spans="1:37" ht="12.95" customHeight="1">
      <c r="A556" s="299" t="s">
        <v>802</v>
      </c>
      <c r="B556" s="73" t="s">
        <v>416</v>
      </c>
      <c r="C556" s="44"/>
      <c r="D556" s="44"/>
      <c r="E556" s="64"/>
      <c r="F556" s="73" t="s">
        <v>803</v>
      </c>
      <c r="G556" s="44"/>
      <c r="H556" s="44"/>
      <c r="I556" s="44"/>
      <c r="J556" s="73" t="s">
        <v>804</v>
      </c>
      <c r="K556" s="44"/>
      <c r="L556" s="44"/>
      <c r="M556" s="44"/>
      <c r="N556" s="110"/>
      <c r="O556" s="338" t="s">
        <v>49</v>
      </c>
      <c r="P556" s="44" t="s">
        <v>805</v>
      </c>
      <c r="Q556" s="44"/>
      <c r="R556" s="44"/>
      <c r="S556" s="44"/>
      <c r="T556" s="44"/>
      <c r="U556" s="44"/>
      <c r="V556" s="44"/>
      <c r="W556" s="44"/>
      <c r="X556" s="44"/>
      <c r="Y556" s="44"/>
      <c r="Z556" s="44"/>
      <c r="AA556" s="44"/>
      <c r="AB556" s="44"/>
      <c r="AC556" s="44"/>
      <c r="AD556" s="44"/>
      <c r="AE556" s="44"/>
      <c r="AF556" s="64"/>
      <c r="AG556" s="365" t="s">
        <v>49</v>
      </c>
      <c r="AH556" s="748" t="s">
        <v>520</v>
      </c>
      <c r="AI556" s="749"/>
      <c r="AJ556" s="247"/>
      <c r="AK556" s="120"/>
    </row>
    <row r="557" spans="1:37" ht="12.95" customHeight="1">
      <c r="A557" s="300"/>
      <c r="B557" s="771" t="s">
        <v>420</v>
      </c>
      <c r="C557" s="772"/>
      <c r="D557" s="772"/>
      <c r="E557" s="773"/>
      <c r="F557" s="59" t="s">
        <v>806</v>
      </c>
      <c r="G557" s="60"/>
      <c r="H557" s="60"/>
      <c r="I557" s="189"/>
      <c r="J557" s="59" t="s">
        <v>807</v>
      </c>
      <c r="K557" s="60"/>
      <c r="L557" s="60"/>
      <c r="M557" s="60"/>
      <c r="N557" s="190"/>
      <c r="O557" s="60" t="s">
        <v>318</v>
      </c>
      <c r="P557" s="60" t="s">
        <v>808</v>
      </c>
      <c r="Q557" s="60"/>
      <c r="R557" s="60"/>
      <c r="S557" s="60"/>
      <c r="T557" s="60"/>
      <c r="U557" s="60"/>
      <c r="V557" s="60"/>
      <c r="W557" s="60"/>
      <c r="X557" s="60"/>
      <c r="Y557" s="60"/>
      <c r="Z557" s="60"/>
      <c r="AA557" s="60"/>
      <c r="AB557" s="60"/>
      <c r="AC557" s="60"/>
      <c r="AD557" s="60"/>
      <c r="AE557" s="60"/>
      <c r="AF557" s="86"/>
      <c r="AG557" s="365" t="s">
        <v>49</v>
      </c>
      <c r="AH557" s="750" t="s">
        <v>341</v>
      </c>
      <c r="AI557" s="751"/>
      <c r="AJ557" s="247"/>
      <c r="AK557" s="120"/>
    </row>
    <row r="558" spans="1:37" ht="12.95" customHeight="1">
      <c r="A558" s="300"/>
      <c r="B558" s="771" t="s">
        <v>238</v>
      </c>
      <c r="C558" s="772"/>
      <c r="D558" s="772"/>
      <c r="E558" s="773"/>
      <c r="F558" s="54"/>
      <c r="G558" s="44"/>
      <c r="H558" s="44"/>
      <c r="J558" s="73"/>
      <c r="K558" s="44"/>
      <c r="L558" s="44"/>
      <c r="M558" s="44"/>
      <c r="N558" s="110"/>
      <c r="O558" s="44"/>
      <c r="P558" s="337" t="s">
        <v>49</v>
      </c>
      <c r="Q558" s="44" t="s">
        <v>809</v>
      </c>
      <c r="R558" s="44"/>
      <c r="S558" s="44"/>
      <c r="T558" s="44"/>
      <c r="U558" s="44"/>
      <c r="V558" s="44"/>
      <c r="W558" s="44"/>
      <c r="X558" s="44"/>
      <c r="Y558" s="44"/>
      <c r="Z558" s="44"/>
      <c r="AA558" s="44"/>
      <c r="AB558" s="44"/>
      <c r="AC558" s="44"/>
      <c r="AD558" s="44"/>
      <c r="AE558" s="44"/>
      <c r="AF558" s="64"/>
      <c r="AG558" s="365" t="s">
        <v>49</v>
      </c>
      <c r="AH558" s="750"/>
      <c r="AI558" s="751"/>
      <c r="AJ558" s="247"/>
      <c r="AK558" s="120"/>
    </row>
    <row r="559" spans="1:37" ht="12.95" customHeight="1">
      <c r="A559" s="300"/>
      <c r="B559" s="776" t="s">
        <v>426</v>
      </c>
      <c r="C559" s="777"/>
      <c r="D559" s="777"/>
      <c r="E559" s="778"/>
      <c r="F559" s="54"/>
      <c r="G559" s="44"/>
      <c r="H559" s="44"/>
      <c r="J559" s="73"/>
      <c r="K559" s="44"/>
      <c r="L559" s="44"/>
      <c r="M559" s="44"/>
      <c r="N559" s="110"/>
      <c r="O559" s="44"/>
      <c r="P559" s="337" t="s">
        <v>49</v>
      </c>
      <c r="Q559" s="44" t="s">
        <v>810</v>
      </c>
      <c r="R559" s="44"/>
      <c r="S559" s="44"/>
      <c r="T559" s="44"/>
      <c r="U559" s="44"/>
      <c r="V559" s="44"/>
      <c r="W559" s="44"/>
      <c r="X559" s="44"/>
      <c r="Y559" s="44"/>
      <c r="Z559" s="44"/>
      <c r="AA559" s="44"/>
      <c r="AB559" s="44"/>
      <c r="AC559" s="44"/>
      <c r="AD559" s="44"/>
      <c r="AE559" s="44"/>
      <c r="AF559" s="64"/>
      <c r="AG559" s="365" t="s">
        <v>49</v>
      </c>
      <c r="AH559" s="750"/>
      <c r="AI559" s="751"/>
      <c r="AJ559" s="73"/>
      <c r="AK559" s="120"/>
    </row>
    <row r="560" spans="1:37" ht="12.95" customHeight="1">
      <c r="A560" s="300"/>
      <c r="B560" s="73"/>
      <c r="C560" s="44"/>
      <c r="D560" s="44"/>
      <c r="E560" s="64"/>
      <c r="F560" s="73"/>
      <c r="G560" s="44"/>
      <c r="H560" s="44"/>
      <c r="I560" s="44"/>
      <c r="J560" s="59" t="s">
        <v>811</v>
      </c>
      <c r="K560" s="60"/>
      <c r="L560" s="60"/>
      <c r="M560" s="60"/>
      <c r="N560" s="190"/>
      <c r="O560" s="60" t="s">
        <v>318</v>
      </c>
      <c r="P560" s="60" t="s">
        <v>812</v>
      </c>
      <c r="Q560" s="60"/>
      <c r="R560" s="60"/>
      <c r="S560" s="60"/>
      <c r="T560" s="60"/>
      <c r="U560" s="60"/>
      <c r="V560" s="60"/>
      <c r="W560" s="60"/>
      <c r="X560" s="60"/>
      <c r="Y560" s="60"/>
      <c r="Z560" s="60"/>
      <c r="AA560" s="60"/>
      <c r="AB560" s="60"/>
      <c r="AC560" s="60"/>
      <c r="AD560" s="60"/>
      <c r="AE560" s="60"/>
      <c r="AF560" s="86"/>
      <c r="AG560" s="365" t="s">
        <v>49</v>
      </c>
      <c r="AH560" s="750"/>
      <c r="AI560" s="751"/>
      <c r="AJ560" s="73"/>
      <c r="AK560" s="120"/>
    </row>
    <row r="561" spans="1:37" ht="12.95" customHeight="1">
      <c r="A561" s="300"/>
      <c r="B561" s="73"/>
      <c r="C561" s="44"/>
      <c r="D561" s="44"/>
      <c r="E561" s="64"/>
      <c r="F561" s="108"/>
      <c r="G561" s="44"/>
      <c r="H561" s="44"/>
      <c r="I561" s="44"/>
      <c r="J561" s="73"/>
      <c r="K561" s="44"/>
      <c r="L561" s="44"/>
      <c r="M561" s="44"/>
      <c r="N561" s="110"/>
      <c r="O561" s="44"/>
      <c r="P561" s="337" t="s">
        <v>49</v>
      </c>
      <c r="Q561" s="44" t="s">
        <v>813</v>
      </c>
      <c r="R561" s="44"/>
      <c r="S561" s="44"/>
      <c r="T561" s="44"/>
      <c r="U561" s="44"/>
      <c r="V561" s="44"/>
      <c r="W561" s="44"/>
      <c r="X561" s="44"/>
      <c r="Y561" s="44"/>
      <c r="Z561" s="44"/>
      <c r="AA561" s="44"/>
      <c r="AB561" s="44"/>
      <c r="AC561" s="44"/>
      <c r="AD561" s="44"/>
      <c r="AE561" s="44"/>
      <c r="AF561" s="64"/>
      <c r="AG561" s="44"/>
      <c r="AH561" s="44"/>
      <c r="AI561" s="6"/>
      <c r="AJ561" s="73"/>
      <c r="AK561" s="120"/>
    </row>
    <row r="562" spans="1:37" ht="12.95" customHeight="1">
      <c r="A562" s="300"/>
      <c r="B562" s="73"/>
      <c r="C562" s="44"/>
      <c r="D562" s="44"/>
      <c r="E562" s="64"/>
      <c r="F562" s="73"/>
      <c r="G562" s="44"/>
      <c r="H562" s="44"/>
      <c r="I562" s="44"/>
      <c r="J562" s="74"/>
      <c r="K562" s="75"/>
      <c r="L562" s="75"/>
      <c r="M562" s="75"/>
      <c r="N562" s="191"/>
      <c r="O562" s="75"/>
      <c r="P562" s="366" t="s">
        <v>49</v>
      </c>
      <c r="Q562" s="75" t="s">
        <v>810</v>
      </c>
      <c r="R562" s="75"/>
      <c r="S562" s="75"/>
      <c r="T562" s="75"/>
      <c r="U562" s="75"/>
      <c r="V562" s="75"/>
      <c r="W562" s="75"/>
      <c r="X562" s="75"/>
      <c r="Y562" s="75"/>
      <c r="Z562" s="75"/>
      <c r="AA562" s="75"/>
      <c r="AB562" s="75"/>
      <c r="AC562" s="75"/>
      <c r="AD562" s="75"/>
      <c r="AE562" s="75"/>
      <c r="AF562" s="104"/>
      <c r="AG562" s="44"/>
      <c r="AH562" s="44"/>
      <c r="AI562" s="6"/>
      <c r="AJ562" s="73"/>
      <c r="AK562" s="120"/>
    </row>
    <row r="563" spans="1:37" ht="12.95" customHeight="1">
      <c r="A563" s="300"/>
      <c r="B563" s="73"/>
      <c r="C563" s="44"/>
      <c r="D563" s="44"/>
      <c r="E563" s="64"/>
      <c r="F563" s="73"/>
      <c r="G563" s="44"/>
      <c r="H563" s="44"/>
      <c r="I563" s="44"/>
      <c r="J563" s="73" t="s">
        <v>814</v>
      </c>
      <c r="K563" s="44"/>
      <c r="L563" s="44"/>
      <c r="M563" s="44"/>
      <c r="N563" s="110"/>
      <c r="O563" s="44" t="s">
        <v>318</v>
      </c>
      <c r="P563" s="44" t="s">
        <v>815</v>
      </c>
      <c r="Q563" s="44"/>
      <c r="R563" s="44"/>
      <c r="S563" s="44"/>
      <c r="T563" s="44"/>
      <c r="U563" s="44"/>
      <c r="V563" s="44"/>
      <c r="W563" s="44"/>
      <c r="X563" s="44"/>
      <c r="Y563" s="44"/>
      <c r="Z563" s="44"/>
      <c r="AA563" s="44"/>
      <c r="AB563" s="44"/>
      <c r="AC563" s="44"/>
      <c r="AD563" s="44"/>
      <c r="AE563" s="44"/>
      <c r="AF563" s="64"/>
      <c r="AG563" s="44"/>
      <c r="AH563" s="44"/>
      <c r="AI563" s="6"/>
      <c r="AJ563" s="73"/>
      <c r="AK563" s="120"/>
    </row>
    <row r="564" spans="1:37" ht="12.95" customHeight="1">
      <c r="A564" s="300"/>
      <c r="B564" s="73"/>
      <c r="C564" s="44"/>
      <c r="D564" s="44"/>
      <c r="E564" s="64"/>
      <c r="F564" s="73"/>
      <c r="G564" s="44"/>
      <c r="H564" s="44"/>
      <c r="I564" s="44"/>
      <c r="J564" s="73" t="s">
        <v>816</v>
      </c>
      <c r="K564" s="44"/>
      <c r="L564" s="44"/>
      <c r="M564" s="44"/>
      <c r="N564" s="110"/>
      <c r="O564" s="44"/>
      <c r="P564" s="44" t="s">
        <v>99</v>
      </c>
      <c r="Q564" s="782"/>
      <c r="R564" s="782"/>
      <c r="S564" s="782"/>
      <c r="T564" s="44" t="s">
        <v>817</v>
      </c>
      <c r="U564" s="44"/>
      <c r="V564" s="44" t="s">
        <v>818</v>
      </c>
      <c r="W564" s="44"/>
      <c r="X564" s="44" t="s">
        <v>819</v>
      </c>
      <c r="Y564" s="44"/>
      <c r="Z564" s="44"/>
      <c r="AA564" s="44" t="s">
        <v>185</v>
      </c>
      <c r="AB564" s="44"/>
      <c r="AC564" s="44"/>
      <c r="AD564" s="44"/>
      <c r="AE564" s="44"/>
      <c r="AF564" s="64"/>
      <c r="AG564" s="44"/>
      <c r="AH564" s="44"/>
      <c r="AI564" s="6"/>
      <c r="AJ564" s="73"/>
      <c r="AK564" s="120"/>
    </row>
    <row r="565" spans="1:37" ht="12.95" customHeight="1">
      <c r="A565" s="300"/>
      <c r="B565" s="73"/>
      <c r="C565" s="44"/>
      <c r="D565" s="44"/>
      <c r="E565" s="64"/>
      <c r="F565" s="73"/>
      <c r="G565" s="44"/>
      <c r="H565" s="44"/>
      <c r="I565" s="44"/>
      <c r="J565" s="73"/>
      <c r="K565" s="44"/>
      <c r="L565" s="44"/>
      <c r="M565" s="44"/>
      <c r="N565" s="64"/>
      <c r="O565" s="44" t="s">
        <v>318</v>
      </c>
      <c r="P565" s="777" t="s">
        <v>820</v>
      </c>
      <c r="Q565" s="777"/>
      <c r="R565" s="777"/>
      <c r="S565" s="777"/>
      <c r="T565" s="777"/>
      <c r="U565" s="777"/>
      <c r="V565" s="777"/>
      <c r="W565" s="777"/>
      <c r="X565" s="777"/>
      <c r="Y565" s="777"/>
      <c r="Z565" s="777"/>
      <c r="AA565" s="777"/>
      <c r="AB565" s="777"/>
      <c r="AC565" s="777"/>
      <c r="AD565" s="777"/>
      <c r="AE565" s="777"/>
      <c r="AF565" s="778"/>
      <c r="AG565" s="44"/>
      <c r="AH565" s="44"/>
      <c r="AI565" s="6"/>
      <c r="AJ565" s="73"/>
      <c r="AK565" s="120"/>
    </row>
    <row r="566" spans="1:37" ht="12.95" customHeight="1">
      <c r="A566" s="300"/>
      <c r="B566" s="73"/>
      <c r="C566" s="44"/>
      <c r="D566" s="44"/>
      <c r="E566" s="64"/>
      <c r="F566" s="74"/>
      <c r="G566" s="75"/>
      <c r="H566" s="75"/>
      <c r="I566" s="75"/>
      <c r="J566" s="74"/>
      <c r="K566" s="75"/>
      <c r="L566" s="75"/>
      <c r="M566" s="75"/>
      <c r="N566" s="104"/>
      <c r="O566" s="75"/>
      <c r="P566" s="75" t="s">
        <v>288</v>
      </c>
      <c r="Q566" s="339" t="s">
        <v>49</v>
      </c>
      <c r="R566" s="75" t="s">
        <v>821</v>
      </c>
      <c r="S566" s="339" t="s">
        <v>49</v>
      </c>
      <c r="T566" s="75" t="s">
        <v>822</v>
      </c>
      <c r="U566" s="153" t="s">
        <v>11</v>
      </c>
      <c r="V566" s="783"/>
      <c r="W566" s="783"/>
      <c r="X566" s="783"/>
      <c r="Y566" s="783"/>
      <c r="Z566" s="783"/>
      <c r="AA566" s="783"/>
      <c r="AB566" s="783"/>
      <c r="AC566" s="783"/>
      <c r="AD566" s="783"/>
      <c r="AE566" s="783"/>
      <c r="AF566" s="192" t="s">
        <v>823</v>
      </c>
      <c r="AG566" s="44"/>
      <c r="AH566" s="44"/>
      <c r="AI566" s="6"/>
      <c r="AJ566" s="73"/>
      <c r="AK566" s="120"/>
    </row>
    <row r="567" spans="1:37" ht="12.95" customHeight="1">
      <c r="A567" s="300"/>
      <c r="B567" s="59" t="s">
        <v>237</v>
      </c>
      <c r="C567" s="60"/>
      <c r="D567" s="60"/>
      <c r="E567" s="86"/>
      <c r="F567" s="73" t="s">
        <v>824</v>
      </c>
      <c r="G567" s="44"/>
      <c r="H567" s="44"/>
      <c r="J567" s="352" t="s">
        <v>49</v>
      </c>
      <c r="K567" s="767" t="s">
        <v>825</v>
      </c>
      <c r="L567" s="767"/>
      <c r="M567" s="767"/>
      <c r="N567" s="768"/>
      <c r="O567" s="44" t="s">
        <v>396</v>
      </c>
      <c r="P567" s="44" t="s">
        <v>239</v>
      </c>
      <c r="Q567" s="237"/>
      <c r="R567" s="237"/>
      <c r="S567" s="237"/>
      <c r="T567" s="237"/>
      <c r="U567" s="237"/>
      <c r="V567" s="237"/>
      <c r="W567" s="237"/>
      <c r="X567" s="237"/>
      <c r="Y567" s="237"/>
      <c r="Z567" s="237"/>
      <c r="AA567" s="237"/>
      <c r="AB567" s="237"/>
      <c r="AC567" s="237"/>
      <c r="AD567" s="237"/>
      <c r="AE567" s="237"/>
      <c r="AF567" s="272"/>
      <c r="AG567" s="367" t="s">
        <v>49</v>
      </c>
      <c r="AH567" s="769" t="s">
        <v>826</v>
      </c>
      <c r="AI567" s="770"/>
      <c r="AJ567" s="265"/>
      <c r="AK567" s="132"/>
    </row>
    <row r="568" spans="1:37" ht="12.95" customHeight="1">
      <c r="A568" s="300"/>
      <c r="B568" s="771" t="s">
        <v>244</v>
      </c>
      <c r="C568" s="772"/>
      <c r="D568" s="772"/>
      <c r="E568" s="773"/>
      <c r="F568" s="263"/>
      <c r="G568" s="44"/>
      <c r="H568" s="44"/>
      <c r="J568" s="108"/>
      <c r="K568" s="44" t="s">
        <v>828</v>
      </c>
      <c r="L568" s="44"/>
      <c r="M568" s="44"/>
      <c r="N568" s="64"/>
      <c r="O568" s="44"/>
      <c r="P568" s="337" t="s">
        <v>49</v>
      </c>
      <c r="Q568" s="777" t="s">
        <v>945</v>
      </c>
      <c r="R568" s="777"/>
      <c r="S568" s="777"/>
      <c r="T568" s="777"/>
      <c r="U568" s="777"/>
      <c r="V568" s="777"/>
      <c r="W568" s="777"/>
      <c r="X568" s="777"/>
      <c r="Y568" s="777"/>
      <c r="Z568" s="777"/>
      <c r="AA568" s="777"/>
      <c r="AB568" s="777"/>
      <c r="AC568" s="777"/>
      <c r="AD568" s="777"/>
      <c r="AE568" s="777"/>
      <c r="AF568" s="778"/>
      <c r="AG568" s="365" t="s">
        <v>49</v>
      </c>
      <c r="AH568" s="750"/>
      <c r="AI568" s="751"/>
      <c r="AJ568" s="247"/>
      <c r="AK568" s="120"/>
    </row>
    <row r="569" spans="1:37" ht="12.95" customHeight="1">
      <c r="A569" s="300"/>
      <c r="B569" s="776" t="s">
        <v>251</v>
      </c>
      <c r="C569" s="777"/>
      <c r="D569" s="777"/>
      <c r="E569" s="778"/>
      <c r="F569" s="263"/>
      <c r="G569" s="44"/>
      <c r="H569" s="44"/>
      <c r="J569" s="108"/>
      <c r="L569" s="235"/>
      <c r="M569" s="235"/>
      <c r="N569" s="236"/>
      <c r="O569" s="248" t="s">
        <v>396</v>
      </c>
      <c r="P569" s="233" t="s">
        <v>946</v>
      </c>
      <c r="Q569" s="235"/>
      <c r="R569" s="235"/>
      <c r="S569" s="235"/>
      <c r="T569" s="235"/>
      <c r="U569" s="235"/>
      <c r="V569" s="235"/>
      <c r="W569" s="235"/>
      <c r="X569" s="235"/>
      <c r="Y569" s="235"/>
      <c r="Z569" s="235"/>
      <c r="AA569" s="235"/>
      <c r="AB569" s="235"/>
      <c r="AC569" s="235"/>
      <c r="AD569" s="235"/>
      <c r="AE569" s="235"/>
      <c r="AF569" s="236"/>
      <c r="AG569" s="365" t="s">
        <v>49</v>
      </c>
      <c r="AH569" s="750"/>
      <c r="AI569" s="779"/>
      <c r="AJ569" s="247"/>
      <c r="AK569" s="120"/>
    </row>
    <row r="570" spans="1:37" ht="12.95" customHeight="1">
      <c r="A570" s="300"/>
      <c r="B570" s="239"/>
      <c r="C570" s="235"/>
      <c r="D570" s="235"/>
      <c r="E570" s="236"/>
      <c r="F570" s="263"/>
      <c r="G570" s="44"/>
      <c r="H570" s="44"/>
      <c r="J570" s="108"/>
      <c r="L570" s="235"/>
      <c r="M570" s="235"/>
      <c r="N570" s="236"/>
      <c r="O570" s="248"/>
      <c r="P570" s="338" t="s">
        <v>49</v>
      </c>
      <c r="Q570" s="780" t="s">
        <v>827</v>
      </c>
      <c r="R570" s="780"/>
      <c r="S570" s="780"/>
      <c r="T570" s="780"/>
      <c r="U570" s="780"/>
      <c r="V570" s="780"/>
      <c r="W570" s="780"/>
      <c r="X570" s="780"/>
      <c r="Y570" s="780"/>
      <c r="Z570" s="780"/>
      <c r="AA570" s="780"/>
      <c r="AB570" s="780"/>
      <c r="AC570" s="780"/>
      <c r="AD570" s="780"/>
      <c r="AE570" s="780"/>
      <c r="AF570" s="781"/>
      <c r="AG570" s="365" t="s">
        <v>49</v>
      </c>
      <c r="AH570" s="750"/>
      <c r="AI570" s="779"/>
      <c r="AJ570" s="247"/>
      <c r="AK570" s="120"/>
    </row>
    <row r="571" spans="1:37" ht="12.95" customHeight="1">
      <c r="A571" s="300"/>
      <c r="B571" s="73"/>
      <c r="C571" s="44"/>
      <c r="D571" s="44"/>
      <c r="E571" s="64"/>
      <c r="F571" s="73"/>
      <c r="G571" s="44"/>
      <c r="J571" s="352" t="s">
        <v>49</v>
      </c>
      <c r="K571" s="60" t="s">
        <v>829</v>
      </c>
      <c r="L571" s="60"/>
      <c r="M571" s="60"/>
      <c r="N571" s="190"/>
      <c r="O571" s="349" t="s">
        <v>49</v>
      </c>
      <c r="P571" s="60" t="s">
        <v>830</v>
      </c>
      <c r="Q571" s="60"/>
      <c r="R571" s="60"/>
      <c r="S571" s="60"/>
      <c r="T571" s="60"/>
      <c r="U571" s="60"/>
      <c r="V571" s="60"/>
      <c r="W571" s="60"/>
      <c r="X571" s="60"/>
      <c r="Y571" s="60"/>
      <c r="Z571" s="60"/>
      <c r="AA571" s="60"/>
      <c r="AB571" s="60"/>
      <c r="AC571" s="60"/>
      <c r="AD571" s="60"/>
      <c r="AE571" s="60"/>
      <c r="AF571" s="86"/>
      <c r="AG571" s="365" t="s">
        <v>49</v>
      </c>
      <c r="AH571" s="750"/>
      <c r="AI571" s="779"/>
      <c r="AJ571" s="247"/>
      <c r="AK571" s="120"/>
    </row>
    <row r="572" spans="1:37" ht="12.95" customHeight="1">
      <c r="A572" s="300"/>
      <c r="B572" s="73"/>
      <c r="C572" s="44"/>
      <c r="D572" s="44"/>
      <c r="E572" s="64"/>
      <c r="F572" s="73"/>
      <c r="G572" s="44"/>
      <c r="J572" s="54"/>
      <c r="K572" s="44" t="s">
        <v>944</v>
      </c>
      <c r="L572" s="44"/>
      <c r="M572" s="44"/>
      <c r="N572" s="110"/>
      <c r="O572" s="263"/>
      <c r="P572" s="44"/>
      <c r="Q572" s="44"/>
      <c r="R572" s="44"/>
      <c r="S572" s="44"/>
      <c r="T572" s="44"/>
      <c r="U572" s="44"/>
      <c r="V572" s="44"/>
      <c r="W572" s="44"/>
      <c r="X572" s="44"/>
      <c r="Y572" s="44"/>
      <c r="Z572" s="44"/>
      <c r="AA572" s="44"/>
      <c r="AB572" s="44"/>
      <c r="AC572" s="44"/>
      <c r="AD572" s="44"/>
      <c r="AE572" s="44"/>
      <c r="AF572" s="64"/>
      <c r="AG572" s="44"/>
      <c r="AH572" s="44"/>
      <c r="AI572" s="6"/>
      <c r="AJ572" s="247"/>
      <c r="AK572" s="120"/>
    </row>
    <row r="573" spans="1:37" ht="12.95" customHeight="1">
      <c r="A573" s="300"/>
      <c r="B573" s="74"/>
      <c r="C573" s="75"/>
      <c r="D573" s="75"/>
      <c r="E573" s="104"/>
      <c r="F573" s="73"/>
      <c r="G573" s="44"/>
      <c r="J573" s="108"/>
      <c r="K573" s="44"/>
      <c r="L573" s="44"/>
      <c r="M573" s="44"/>
      <c r="N573" s="110"/>
      <c r="O573" s="75"/>
      <c r="P573" s="75"/>
      <c r="Q573" s="75"/>
      <c r="R573" s="75"/>
      <c r="S573" s="75"/>
      <c r="T573" s="75"/>
      <c r="U573" s="75"/>
      <c r="V573" s="75"/>
      <c r="W573" s="75"/>
      <c r="X573" s="75"/>
      <c r="Y573" s="75"/>
      <c r="Z573" s="75"/>
      <c r="AA573" s="75"/>
      <c r="AB573" s="75"/>
      <c r="AC573" s="75"/>
      <c r="AD573" s="75"/>
      <c r="AE573" s="75"/>
      <c r="AF573" s="104"/>
      <c r="AG573" s="44"/>
      <c r="AH573" s="44"/>
      <c r="AI573" s="6"/>
      <c r="AJ573" s="247"/>
      <c r="AK573" s="120"/>
    </row>
    <row r="574" spans="1:37" ht="12.95" customHeight="1">
      <c r="A574" s="300"/>
      <c r="B574" s="73" t="s">
        <v>490</v>
      </c>
      <c r="C574" s="44"/>
      <c r="D574" s="44"/>
      <c r="E574" s="64"/>
      <c r="F574" s="59" t="s">
        <v>831</v>
      </c>
      <c r="G574" s="240"/>
      <c r="H574" s="240"/>
      <c r="I574" s="270"/>
      <c r="J574" s="59" t="s">
        <v>832</v>
      </c>
      <c r="K574" s="60"/>
      <c r="L574" s="60"/>
      <c r="M574" s="60"/>
      <c r="N574" s="190"/>
      <c r="O574" s="349" t="s">
        <v>49</v>
      </c>
      <c r="P574" s="44" t="s">
        <v>833</v>
      </c>
      <c r="Q574" s="44"/>
      <c r="R574" s="44"/>
      <c r="S574" s="44"/>
      <c r="T574" s="44"/>
      <c r="U574" s="44"/>
      <c r="V574" s="44"/>
      <c r="W574" s="44"/>
      <c r="X574" s="44"/>
      <c r="Y574" s="44"/>
      <c r="Z574" s="44"/>
      <c r="AA574" s="44"/>
      <c r="AB574" s="44"/>
      <c r="AC574" s="44"/>
      <c r="AD574" s="44"/>
      <c r="AE574" s="44"/>
      <c r="AF574" s="64"/>
      <c r="AG574" s="367" t="s">
        <v>49</v>
      </c>
      <c r="AH574" s="769" t="s">
        <v>520</v>
      </c>
      <c r="AI574" s="770"/>
      <c r="AJ574" s="265"/>
      <c r="AK574" s="132"/>
    </row>
    <row r="575" spans="1:37" ht="12.95" customHeight="1">
      <c r="A575" s="300"/>
      <c r="B575" s="232" t="s">
        <v>493</v>
      </c>
      <c r="C575" s="233"/>
      <c r="D575" s="233"/>
      <c r="E575" s="234"/>
      <c r="F575" s="73"/>
      <c r="G575" s="44"/>
      <c r="H575" s="44"/>
      <c r="I575" s="263"/>
      <c r="J575" s="73" t="s">
        <v>834</v>
      </c>
      <c r="K575" s="44"/>
      <c r="L575" s="44"/>
      <c r="M575" s="44"/>
      <c r="N575" s="110"/>
      <c r="O575" s="44"/>
      <c r="P575" s="44"/>
      <c r="Q575" s="44"/>
      <c r="R575" s="44"/>
      <c r="S575" s="44"/>
      <c r="T575" s="44"/>
      <c r="U575" s="44"/>
      <c r="V575" s="44"/>
      <c r="W575" s="44"/>
      <c r="X575" s="44"/>
      <c r="Y575" s="44"/>
      <c r="Z575" s="44"/>
      <c r="AA575" s="44"/>
      <c r="AB575" s="44"/>
      <c r="AC575" s="44"/>
      <c r="AD575" s="44"/>
      <c r="AE575" s="44"/>
      <c r="AF575" s="64"/>
      <c r="AG575" s="365" t="s">
        <v>49</v>
      </c>
      <c r="AH575" s="750" t="s">
        <v>341</v>
      </c>
      <c r="AI575" s="751"/>
      <c r="AJ575" s="247"/>
      <c r="AK575" s="120"/>
    </row>
    <row r="576" spans="1:37" ht="12.95" customHeight="1">
      <c r="A576" s="300"/>
      <c r="B576" s="73" t="s">
        <v>495</v>
      </c>
      <c r="C576" s="44"/>
      <c r="D576" s="44"/>
      <c r="E576" s="64"/>
      <c r="F576" s="73"/>
      <c r="G576" s="44"/>
      <c r="H576" s="44"/>
      <c r="I576" s="263"/>
      <c r="J576" s="73" t="s">
        <v>835</v>
      </c>
      <c r="K576" s="44"/>
      <c r="L576" s="44"/>
      <c r="M576" s="64"/>
      <c r="N576" s="110"/>
      <c r="O576" s="44"/>
      <c r="P576" s="44"/>
      <c r="Q576" s="44"/>
      <c r="R576" s="44"/>
      <c r="S576" s="44"/>
      <c r="T576" s="44"/>
      <c r="U576" s="44"/>
      <c r="V576" s="44"/>
      <c r="W576" s="44"/>
      <c r="X576" s="44"/>
      <c r="Y576" s="44"/>
      <c r="Z576" s="44"/>
      <c r="AA576" s="44"/>
      <c r="AB576" s="44"/>
      <c r="AC576" s="44"/>
      <c r="AD576" s="44"/>
      <c r="AE576" s="44"/>
      <c r="AF576" s="64"/>
      <c r="AG576" s="365" t="s">
        <v>49</v>
      </c>
      <c r="AH576" s="750"/>
      <c r="AI576" s="751"/>
      <c r="AJ576" s="247"/>
      <c r="AK576" s="120"/>
    </row>
    <row r="577" spans="1:37" ht="12.95" customHeight="1">
      <c r="A577" s="300"/>
      <c r="B577" s="776" t="s">
        <v>500</v>
      </c>
      <c r="C577" s="777"/>
      <c r="D577" s="777"/>
      <c r="E577" s="778"/>
      <c r="F577" s="74"/>
      <c r="G577" s="75"/>
      <c r="H577" s="75"/>
      <c r="I577" s="142"/>
      <c r="J577" s="74"/>
      <c r="K577" s="75"/>
      <c r="L577" s="75"/>
      <c r="M577" s="75"/>
      <c r="N577" s="104"/>
      <c r="O577" s="44"/>
      <c r="P577" s="44"/>
      <c r="Q577" s="44"/>
      <c r="R577" s="44"/>
      <c r="S577" s="44"/>
      <c r="T577" s="44"/>
      <c r="U577" s="44"/>
      <c r="V577" s="44"/>
      <c r="W577" s="44"/>
      <c r="X577" s="44"/>
      <c r="Y577" s="44"/>
      <c r="Z577" s="44"/>
      <c r="AA577" s="44"/>
      <c r="AB577" s="44"/>
      <c r="AC577" s="44"/>
      <c r="AD577" s="44"/>
      <c r="AE577" s="44"/>
      <c r="AF577" s="64"/>
      <c r="AG577" s="44"/>
      <c r="AH577" s="44"/>
      <c r="AI577" s="6"/>
      <c r="AJ577" s="247"/>
      <c r="AK577" s="120"/>
    </row>
    <row r="578" spans="1:37" ht="12.95" customHeight="1">
      <c r="A578" s="300"/>
      <c r="B578" s="59" t="s">
        <v>525</v>
      </c>
      <c r="C578" s="60"/>
      <c r="D578" s="60"/>
      <c r="E578" s="86"/>
      <c r="F578" s="73" t="s">
        <v>836</v>
      </c>
      <c r="G578" s="44"/>
      <c r="H578" s="44"/>
      <c r="I578" s="248"/>
      <c r="J578" s="59" t="s">
        <v>837</v>
      </c>
      <c r="L578" s="111"/>
      <c r="M578" s="111"/>
      <c r="N578" s="154"/>
      <c r="O578" s="349" t="s">
        <v>49</v>
      </c>
      <c r="P578" s="767" t="s">
        <v>965</v>
      </c>
      <c r="Q578" s="767"/>
      <c r="R578" s="767"/>
      <c r="S578" s="767"/>
      <c r="T578" s="767"/>
      <c r="U578" s="767"/>
      <c r="V578" s="767"/>
      <c r="W578" s="767"/>
      <c r="X578" s="767"/>
      <c r="Y578" s="767"/>
      <c r="Z578" s="767"/>
      <c r="AA578" s="767"/>
      <c r="AB578" s="767"/>
      <c r="AC578" s="767"/>
      <c r="AD578" s="767"/>
      <c r="AE578" s="767"/>
      <c r="AF578" s="768"/>
      <c r="AG578" s="367" t="s">
        <v>49</v>
      </c>
      <c r="AH578" s="769" t="s">
        <v>838</v>
      </c>
      <c r="AI578" s="770"/>
      <c r="AJ578" s="265"/>
      <c r="AK578" s="132"/>
    </row>
    <row r="579" spans="1:37" ht="12.95" customHeight="1">
      <c r="A579" s="300"/>
      <c r="B579" s="771" t="s">
        <v>839</v>
      </c>
      <c r="C579" s="772"/>
      <c r="D579" s="772"/>
      <c r="E579" s="773"/>
      <c r="F579" s="73"/>
      <c r="G579" s="44"/>
      <c r="H579" s="44"/>
      <c r="I579" s="263"/>
      <c r="J579" s="73" t="s">
        <v>840</v>
      </c>
      <c r="L579" s="44"/>
      <c r="M579" s="44"/>
      <c r="N579" s="64"/>
      <c r="O579" s="326" t="s">
        <v>49</v>
      </c>
      <c r="P579" s="111" t="s">
        <v>966</v>
      </c>
      <c r="Q579" s="44"/>
      <c r="R579" s="44"/>
      <c r="S579" s="44"/>
      <c r="T579" s="44"/>
      <c r="U579" s="44"/>
      <c r="V579" s="44"/>
      <c r="W579" s="44"/>
      <c r="X579" s="44"/>
      <c r="Y579" s="44"/>
      <c r="Z579" s="44"/>
      <c r="AA579" s="44"/>
      <c r="AB579" s="44"/>
      <c r="AC579" s="44"/>
      <c r="AD579" s="44"/>
      <c r="AE579" s="44"/>
      <c r="AF579" s="64"/>
      <c r="AG579" s="365" t="s">
        <v>49</v>
      </c>
      <c r="AH579" s="750" t="s">
        <v>841</v>
      </c>
      <c r="AI579" s="751"/>
      <c r="AJ579" s="247"/>
      <c r="AK579" s="120"/>
    </row>
    <row r="580" spans="1:37" ht="12.95" customHeight="1">
      <c r="A580" s="300"/>
      <c r="B580" s="771" t="s">
        <v>842</v>
      </c>
      <c r="C580" s="772"/>
      <c r="D580" s="772"/>
      <c r="E580" s="773"/>
      <c r="F580" s="73"/>
      <c r="G580" s="44"/>
      <c r="H580" s="44"/>
      <c r="I580" s="263"/>
      <c r="J580" s="73"/>
      <c r="K580" s="44"/>
      <c r="L580" s="44"/>
      <c r="M580" s="44"/>
      <c r="N580" s="64"/>
      <c r="O580" s="44"/>
      <c r="P580" s="44"/>
      <c r="Q580" s="44"/>
      <c r="R580" s="44"/>
      <c r="S580" s="44"/>
      <c r="T580" s="44"/>
      <c r="U580" s="44"/>
      <c r="V580" s="44"/>
      <c r="W580" s="44"/>
      <c r="X580" s="44"/>
      <c r="Y580" s="44"/>
      <c r="Z580" s="44"/>
      <c r="AA580" s="44"/>
      <c r="AB580" s="44"/>
      <c r="AC580" s="44"/>
      <c r="AD580" s="44"/>
      <c r="AE580" s="44"/>
      <c r="AF580" s="64"/>
      <c r="AG580" s="365" t="s">
        <v>49</v>
      </c>
      <c r="AH580" s="750" t="s">
        <v>528</v>
      </c>
      <c r="AI580" s="751"/>
      <c r="AJ580" s="247"/>
      <c r="AK580" s="120"/>
    </row>
    <row r="581" spans="1:37" ht="12.95" customHeight="1">
      <c r="A581" s="300"/>
      <c r="B581" s="73"/>
      <c r="C581" s="44"/>
      <c r="D581" s="44"/>
      <c r="E581" s="64"/>
      <c r="F581" s="73"/>
      <c r="G581" s="44"/>
      <c r="H581" s="44"/>
      <c r="I581" s="263"/>
      <c r="J581" s="73"/>
      <c r="K581" s="44"/>
      <c r="L581" s="44"/>
      <c r="M581" s="44"/>
      <c r="N581" s="64"/>
      <c r="O581" s="44"/>
      <c r="P581" s="44"/>
      <c r="Q581" s="44"/>
      <c r="R581" s="44"/>
      <c r="S581" s="44"/>
      <c r="T581" s="44"/>
      <c r="U581" s="44"/>
      <c r="V581" s="44"/>
      <c r="W581" s="44"/>
      <c r="X581" s="44"/>
      <c r="Y581" s="44"/>
      <c r="Z581" s="44"/>
      <c r="AA581" s="44"/>
      <c r="AB581" s="44"/>
      <c r="AC581" s="44"/>
      <c r="AD581" s="44"/>
      <c r="AE581" s="44"/>
      <c r="AF581" s="64"/>
      <c r="AG581" s="365" t="s">
        <v>49</v>
      </c>
      <c r="AH581" s="750"/>
      <c r="AI581" s="751"/>
      <c r="AJ581" s="247"/>
      <c r="AK581" s="120"/>
    </row>
    <row r="582" spans="1:37" ht="12.95" customHeight="1">
      <c r="A582" s="300"/>
      <c r="B582" s="74"/>
      <c r="C582" s="75"/>
      <c r="D582" s="75"/>
      <c r="E582" s="104"/>
      <c r="F582" s="74"/>
      <c r="G582" s="75"/>
      <c r="H582" s="75"/>
      <c r="I582" s="142"/>
      <c r="J582" s="74"/>
      <c r="K582" s="75"/>
      <c r="L582" s="75"/>
      <c r="M582" s="75"/>
      <c r="N582" s="104"/>
      <c r="O582" s="75"/>
      <c r="P582" s="75"/>
      <c r="Q582" s="75"/>
      <c r="R582" s="75"/>
      <c r="S582" s="75"/>
      <c r="T582" s="75"/>
      <c r="U582" s="75"/>
      <c r="V582" s="75"/>
      <c r="W582" s="75"/>
      <c r="X582" s="75"/>
      <c r="Y582" s="75"/>
      <c r="Z582" s="75"/>
      <c r="AA582" s="75"/>
      <c r="AB582" s="75"/>
      <c r="AC582" s="75"/>
      <c r="AD582" s="75"/>
      <c r="AE582" s="75"/>
      <c r="AF582" s="104"/>
      <c r="AG582" s="75"/>
      <c r="AH582" s="75"/>
      <c r="AI582" s="23"/>
      <c r="AJ582" s="302"/>
      <c r="AK582" s="133"/>
    </row>
    <row r="583" spans="1:37" ht="12.95" customHeight="1">
      <c r="A583" s="300"/>
      <c r="B583" s="305" t="s">
        <v>941</v>
      </c>
      <c r="C583" s="44"/>
      <c r="D583" s="44"/>
      <c r="E583" s="64"/>
      <c r="F583" s="73" t="s">
        <v>836</v>
      </c>
      <c r="G583" s="44"/>
      <c r="H583" s="44"/>
      <c r="I583" s="248"/>
      <c r="J583" s="73" t="s">
        <v>837</v>
      </c>
      <c r="L583" s="111"/>
      <c r="M583" s="111"/>
      <c r="N583" s="154"/>
      <c r="O583" s="349" t="s">
        <v>49</v>
      </c>
      <c r="P583" s="774" t="s">
        <v>967</v>
      </c>
      <c r="Q583" s="774"/>
      <c r="R583" s="774"/>
      <c r="S583" s="774"/>
      <c r="T583" s="774"/>
      <c r="U583" s="774"/>
      <c r="V583" s="774"/>
      <c r="W583" s="774"/>
      <c r="X583" s="774"/>
      <c r="Y583" s="774"/>
      <c r="Z583" s="774"/>
      <c r="AA583" s="774"/>
      <c r="AB583" s="774"/>
      <c r="AC583" s="774"/>
      <c r="AD583" s="774"/>
      <c r="AE583" s="774"/>
      <c r="AF583" s="775"/>
      <c r="AG583" s="368" t="s">
        <v>49</v>
      </c>
      <c r="AH583" s="750" t="s">
        <v>838</v>
      </c>
      <c r="AI583" s="751"/>
      <c r="AJ583" s="247"/>
      <c r="AK583" s="120"/>
    </row>
    <row r="584" spans="1:37" ht="12.95" customHeight="1">
      <c r="A584" s="300"/>
      <c r="B584" s="747" t="s">
        <v>942</v>
      </c>
      <c r="C584" s="748"/>
      <c r="D584" s="748"/>
      <c r="E584" s="749"/>
      <c r="F584" s="73"/>
      <c r="G584" s="44"/>
      <c r="H584" s="44"/>
      <c r="I584" s="263"/>
      <c r="J584" s="73" t="s">
        <v>840</v>
      </c>
      <c r="L584" s="44"/>
      <c r="M584" s="44"/>
      <c r="N584" s="64"/>
      <c r="O584" s="44"/>
      <c r="P584" s="111" t="s">
        <v>968</v>
      </c>
      <c r="Q584" s="44"/>
      <c r="R584" s="44"/>
      <c r="S584" s="44"/>
      <c r="T584" s="44"/>
      <c r="U584" s="44"/>
      <c r="V584" s="44"/>
      <c r="W584" s="44"/>
      <c r="X584" s="44"/>
      <c r="Y584" s="44"/>
      <c r="Z584" s="44"/>
      <c r="AA584" s="44"/>
      <c r="AB584" s="44"/>
      <c r="AC584" s="44"/>
      <c r="AD584" s="44"/>
      <c r="AE584" s="44"/>
      <c r="AF584" s="64"/>
      <c r="AG584" s="365" t="s">
        <v>49</v>
      </c>
      <c r="AH584" s="750" t="s">
        <v>841</v>
      </c>
      <c r="AI584" s="751"/>
      <c r="AJ584" s="247"/>
      <c r="AK584" s="120"/>
    </row>
    <row r="585" spans="1:37" ht="12.95" customHeight="1">
      <c r="A585" s="300"/>
      <c r="B585" s="752" t="s">
        <v>943</v>
      </c>
      <c r="C585" s="753"/>
      <c r="D585" s="753"/>
      <c r="E585" s="754"/>
      <c r="F585" s="73"/>
      <c r="G585" s="44"/>
      <c r="H585" s="44"/>
      <c r="I585" s="263"/>
      <c r="J585" s="73"/>
      <c r="K585" s="44"/>
      <c r="L585" s="44"/>
      <c r="M585" s="44"/>
      <c r="N585" s="64"/>
      <c r="O585" s="326" t="s">
        <v>49</v>
      </c>
      <c r="P585" s="111" t="s">
        <v>1014</v>
      </c>
      <c r="Q585" s="44"/>
      <c r="R585" s="44"/>
      <c r="S585" s="44"/>
      <c r="T585" s="44"/>
      <c r="U585" s="44"/>
      <c r="V585" s="44"/>
      <c r="W585" s="44"/>
      <c r="X585" s="44"/>
      <c r="Y585" s="44"/>
      <c r="Z585" s="44"/>
      <c r="AA585" s="44"/>
      <c r="AB585" s="44"/>
      <c r="AC585" s="44"/>
      <c r="AD585" s="44"/>
      <c r="AE585" s="44"/>
      <c r="AF585" s="64"/>
      <c r="AG585" s="365" t="s">
        <v>49</v>
      </c>
      <c r="AH585" s="750" t="s">
        <v>528</v>
      </c>
      <c r="AI585" s="751"/>
      <c r="AJ585" s="247"/>
      <c r="AK585" s="120"/>
    </row>
    <row r="586" spans="1:37" ht="12.95" customHeight="1">
      <c r="A586" s="300"/>
      <c r="B586" s="73"/>
      <c r="C586" s="44"/>
      <c r="D586" s="44"/>
      <c r="E586" s="64"/>
      <c r="F586" s="73"/>
      <c r="G586" s="44"/>
      <c r="H586" s="44"/>
      <c r="I586" s="263"/>
      <c r="J586" s="73"/>
      <c r="K586" s="44"/>
      <c r="L586" s="44"/>
      <c r="M586" s="44"/>
      <c r="N586" s="64"/>
      <c r="O586" s="44"/>
      <c r="P586" s="44"/>
      <c r="Q586" s="44"/>
      <c r="R586" s="44"/>
      <c r="S586" s="44"/>
      <c r="T586" s="44"/>
      <c r="U586" s="44"/>
      <c r="V586" s="44"/>
      <c r="W586" s="44"/>
      <c r="X586" s="44"/>
      <c r="Y586" s="44"/>
      <c r="Z586" s="44"/>
      <c r="AA586" s="44"/>
      <c r="AB586" s="44"/>
      <c r="AC586" s="44"/>
      <c r="AD586" s="44"/>
      <c r="AE586" s="44"/>
      <c r="AF586" s="64"/>
      <c r="AG586" s="365" t="s">
        <v>49</v>
      </c>
      <c r="AH586" s="750"/>
      <c r="AI586" s="751"/>
      <c r="AJ586" s="247"/>
      <c r="AK586" s="120"/>
    </row>
    <row r="587" spans="1:37" ht="12.95" customHeight="1" thickBot="1">
      <c r="A587" s="301"/>
      <c r="B587" s="91"/>
      <c r="C587" s="96"/>
      <c r="D587" s="96"/>
      <c r="E587" s="92"/>
      <c r="F587" s="91"/>
      <c r="G587" s="96"/>
      <c r="H587" s="96"/>
      <c r="I587" s="297"/>
      <c r="J587" s="91"/>
      <c r="K587" s="96"/>
      <c r="L587" s="96"/>
      <c r="M587" s="96"/>
      <c r="N587" s="92"/>
      <c r="O587" s="96"/>
      <c r="P587" s="96"/>
      <c r="Q587" s="96"/>
      <c r="R587" s="96"/>
      <c r="S587" s="96"/>
      <c r="T587" s="96"/>
      <c r="U587" s="96"/>
      <c r="V587" s="96"/>
      <c r="W587" s="96"/>
      <c r="X587" s="96"/>
      <c r="Y587" s="96"/>
      <c r="Z587" s="96"/>
      <c r="AA587" s="96"/>
      <c r="AB587" s="96"/>
      <c r="AC587" s="96"/>
      <c r="AD587" s="96"/>
      <c r="AE587" s="96"/>
      <c r="AF587" s="92"/>
      <c r="AG587" s="96"/>
      <c r="AH587" s="96"/>
      <c r="AI587" s="37"/>
      <c r="AJ587" s="298"/>
      <c r="AK587" s="143"/>
    </row>
  </sheetData>
  <mergeCells count="887">
    <mergeCell ref="N328:P328"/>
    <mergeCell ref="W328:X328"/>
    <mergeCell ref="AH328:AI328"/>
    <mergeCell ref="AE324:AF324"/>
    <mergeCell ref="AH324:AI324"/>
    <mergeCell ref="AH325:AI325"/>
    <mergeCell ref="R376:AF376"/>
    <mergeCell ref="R332:Z332"/>
    <mergeCell ref="AH332:AI332"/>
    <mergeCell ref="AH333:AI333"/>
    <mergeCell ref="R334:AF334"/>
    <mergeCell ref="AH334:AI334"/>
    <mergeCell ref="AH335:AI335"/>
    <mergeCell ref="N329:P329"/>
    <mergeCell ref="W329:X329"/>
    <mergeCell ref="Z329:AB329"/>
    <mergeCell ref="AD329:AE329"/>
    <mergeCell ref="AH329:AI329"/>
    <mergeCell ref="R331:Z331"/>
    <mergeCell ref="AH331:AI331"/>
    <mergeCell ref="U372:AF372"/>
    <mergeCell ref="U373:AF373"/>
    <mergeCell ref="U374:AF374"/>
    <mergeCell ref="U375:AF375"/>
    <mergeCell ref="S326:AC326"/>
    <mergeCell ref="AE326:AF326"/>
    <mergeCell ref="AH326:AI326"/>
    <mergeCell ref="N321:P321"/>
    <mergeCell ref="AH321:AI321"/>
    <mergeCell ref="S322:AC322"/>
    <mergeCell ref="AE322:AF322"/>
    <mergeCell ref="AH322:AI322"/>
    <mergeCell ref="N327:P327"/>
    <mergeCell ref="W327:Z327"/>
    <mergeCell ref="AB327:AE327"/>
    <mergeCell ref="AH327:AI327"/>
    <mergeCell ref="B323:E323"/>
    <mergeCell ref="AH323:AI323"/>
    <mergeCell ref="S324:AC324"/>
    <mergeCell ref="AA316:AE316"/>
    <mergeCell ref="Y318:Z318"/>
    <mergeCell ref="AA318:AE318"/>
    <mergeCell ref="R319:AF319"/>
    <mergeCell ref="AH319:AI319"/>
    <mergeCell ref="AH320:AI320"/>
    <mergeCell ref="I322:J322"/>
    <mergeCell ref="AH252:AI252"/>
    <mergeCell ref="B253:G253"/>
    <mergeCell ref="K253:M253"/>
    <mergeCell ref="N253:P253"/>
    <mergeCell ref="Y253:AE253"/>
    <mergeCell ref="AH253:AI253"/>
    <mergeCell ref="B249:G249"/>
    <mergeCell ref="AH290:AI290"/>
    <mergeCell ref="N291:P291"/>
    <mergeCell ref="AH291:AI291"/>
    <mergeCell ref="F284:G284"/>
    <mergeCell ref="K284:P284"/>
    <mergeCell ref="K285:M285"/>
    <mergeCell ref="AH285:AI285"/>
    <mergeCell ref="AD286:AE286"/>
    <mergeCell ref="AH286:AI286"/>
    <mergeCell ref="B287:E287"/>
    <mergeCell ref="AH287:AI287"/>
    <mergeCell ref="AH288:AI288"/>
    <mergeCell ref="AH249:AI249"/>
    <mergeCell ref="B282:E283"/>
    <mergeCell ref="F282:G283"/>
    <mergeCell ref="H282:J283"/>
    <mergeCell ref="K282:M283"/>
    <mergeCell ref="A225:A256"/>
    <mergeCell ref="B254:G254"/>
    <mergeCell ref="N254:P254"/>
    <mergeCell ref="Y254:AE254"/>
    <mergeCell ref="Y255:AE255"/>
    <mergeCell ref="I256:J256"/>
    <mergeCell ref="U256:W256"/>
    <mergeCell ref="AC256:AE256"/>
    <mergeCell ref="Y251:Z251"/>
    <mergeCell ref="N252:P252"/>
    <mergeCell ref="N249:P249"/>
    <mergeCell ref="R249:U249"/>
    <mergeCell ref="W249:AE249"/>
    <mergeCell ref="N250:P250"/>
    <mergeCell ref="Y250:Z250"/>
    <mergeCell ref="N241:P241"/>
    <mergeCell ref="R241:T241"/>
    <mergeCell ref="U241:V241"/>
    <mergeCell ref="X241:AE241"/>
    <mergeCell ref="C242:E242"/>
    <mergeCell ref="U242:V242"/>
    <mergeCell ref="X242:AE242"/>
    <mergeCell ref="V239:Z239"/>
    <mergeCell ref="AA239:AE239"/>
    <mergeCell ref="AH247:AI247"/>
    <mergeCell ref="B248:G248"/>
    <mergeCell ref="N248:P248"/>
    <mergeCell ref="Q248:U248"/>
    <mergeCell ref="W248:AE248"/>
    <mergeCell ref="AH248:AI248"/>
    <mergeCell ref="R243:S243"/>
    <mergeCell ref="V243:AE243"/>
    <mergeCell ref="V244:AE244"/>
    <mergeCell ref="N246:P246"/>
    <mergeCell ref="AH246:AI246"/>
    <mergeCell ref="B247:G247"/>
    <mergeCell ref="K247:M247"/>
    <mergeCell ref="N247:P247"/>
    <mergeCell ref="U247:V247"/>
    <mergeCell ref="AC247:AD247"/>
    <mergeCell ref="F240:G240"/>
    <mergeCell ref="R240:S240"/>
    <mergeCell ref="V240:W240"/>
    <mergeCell ref="Y240:Z240"/>
    <mergeCell ref="AB240:AC240"/>
    <mergeCell ref="F237:G237"/>
    <mergeCell ref="N237:P237"/>
    <mergeCell ref="S237:V237"/>
    <mergeCell ref="X237:AC237"/>
    <mergeCell ref="AD237:AE237"/>
    <mergeCell ref="B238:E238"/>
    <mergeCell ref="R238:S238"/>
    <mergeCell ref="V238:W238"/>
    <mergeCell ref="Y238:Z238"/>
    <mergeCell ref="AB238:AC238"/>
    <mergeCell ref="N236:P236"/>
    <mergeCell ref="R236:V236"/>
    <mergeCell ref="X236:AE236"/>
    <mergeCell ref="B232:E232"/>
    <mergeCell ref="I232:J232"/>
    <mergeCell ref="B233:E233"/>
    <mergeCell ref="I233:J233"/>
    <mergeCell ref="N233:P233"/>
    <mergeCell ref="R233:AF233"/>
    <mergeCell ref="K227:M227"/>
    <mergeCell ref="AH227:AI227"/>
    <mergeCell ref="C228:E228"/>
    <mergeCell ref="K228:M228"/>
    <mergeCell ref="AH228:AI228"/>
    <mergeCell ref="F231:G231"/>
    <mergeCell ref="B584:E584"/>
    <mergeCell ref="AH584:AI584"/>
    <mergeCell ref="B585:E585"/>
    <mergeCell ref="AH585:AI585"/>
    <mergeCell ref="AH560:AI560"/>
    <mergeCell ref="Q564:S564"/>
    <mergeCell ref="P565:AF565"/>
    <mergeCell ref="V566:AE566"/>
    <mergeCell ref="K567:N567"/>
    <mergeCell ref="AH567:AI567"/>
    <mergeCell ref="AH569:AI569"/>
    <mergeCell ref="AH570:AI570"/>
    <mergeCell ref="AH571:AI571"/>
    <mergeCell ref="AH556:AI556"/>
    <mergeCell ref="B557:E557"/>
    <mergeCell ref="AH557:AI557"/>
    <mergeCell ref="B558:E558"/>
    <mergeCell ref="AH558:AI558"/>
    <mergeCell ref="C234:E234"/>
    <mergeCell ref="N234:P234"/>
    <mergeCell ref="B236:E236"/>
    <mergeCell ref="AH586:AI586"/>
    <mergeCell ref="AH581:AI581"/>
    <mergeCell ref="P583:AF583"/>
    <mergeCell ref="AH583:AI583"/>
    <mergeCell ref="U551:AB551"/>
    <mergeCell ref="AD551:AG551"/>
    <mergeCell ref="AI551:AK551"/>
    <mergeCell ref="B554:E555"/>
    <mergeCell ref="AJ554:AK555"/>
    <mergeCell ref="A549:D549"/>
    <mergeCell ref="E549:T549"/>
    <mergeCell ref="U549:AB549"/>
    <mergeCell ref="AD549:AG549"/>
    <mergeCell ref="AI549:AK549"/>
    <mergeCell ref="A550:D550"/>
    <mergeCell ref="E550:T550"/>
    <mergeCell ref="K225:M225"/>
    <mergeCell ref="N225:P225"/>
    <mergeCell ref="K226:M226"/>
    <mergeCell ref="AH226:AI226"/>
    <mergeCell ref="B227:E227"/>
    <mergeCell ref="B579:E579"/>
    <mergeCell ref="AH579:AI579"/>
    <mergeCell ref="B580:E580"/>
    <mergeCell ref="AH580:AI580"/>
    <mergeCell ref="Q570:AF570"/>
    <mergeCell ref="AH574:AI574"/>
    <mergeCell ref="AH575:AI575"/>
    <mergeCell ref="AH576:AI576"/>
    <mergeCell ref="B577:E577"/>
    <mergeCell ref="P578:AF578"/>
    <mergeCell ref="AH578:AI578"/>
    <mergeCell ref="B568:E568"/>
    <mergeCell ref="Q568:AF568"/>
    <mergeCell ref="AH568:AI568"/>
    <mergeCell ref="B569:E569"/>
    <mergeCell ref="B559:E559"/>
    <mergeCell ref="AH559:AI559"/>
    <mergeCell ref="A551:D551"/>
    <mergeCell ref="E551:T551"/>
    <mergeCell ref="U550:AB550"/>
    <mergeCell ref="AD550:AG550"/>
    <mergeCell ref="AI550:AK550"/>
    <mergeCell ref="A547:D547"/>
    <mergeCell ref="E547:T547"/>
    <mergeCell ref="U547:AB547"/>
    <mergeCell ref="AD547:AG547"/>
    <mergeCell ref="AI547:AK547"/>
    <mergeCell ref="A548:D548"/>
    <mergeCell ref="E548:T548"/>
    <mergeCell ref="U548:AB548"/>
    <mergeCell ref="AD548:AG548"/>
    <mergeCell ref="AI548:AK548"/>
    <mergeCell ref="A545:D545"/>
    <mergeCell ref="E545:T545"/>
    <mergeCell ref="U545:AB545"/>
    <mergeCell ref="AD545:AG545"/>
    <mergeCell ref="AI545:AK545"/>
    <mergeCell ref="A546:D546"/>
    <mergeCell ref="E546:T546"/>
    <mergeCell ref="U546:AB546"/>
    <mergeCell ref="AD546:AG546"/>
    <mergeCell ref="AI546:AK546"/>
    <mergeCell ref="A543:D543"/>
    <mergeCell ref="E543:T543"/>
    <mergeCell ref="U543:AB543"/>
    <mergeCell ref="AD543:AG543"/>
    <mergeCell ref="AI543:AK543"/>
    <mergeCell ref="A544:D544"/>
    <mergeCell ref="E544:T544"/>
    <mergeCell ref="U544:AB544"/>
    <mergeCell ref="AD544:AG544"/>
    <mergeCell ref="AI544:AK544"/>
    <mergeCell ref="A541:D541"/>
    <mergeCell ref="E541:T541"/>
    <mergeCell ref="U541:AB541"/>
    <mergeCell ref="AC541:AG541"/>
    <mergeCell ref="AH541:AK541"/>
    <mergeCell ref="A542:D542"/>
    <mergeCell ref="E542:T542"/>
    <mergeCell ref="U542:AB542"/>
    <mergeCell ref="AD542:AG542"/>
    <mergeCell ref="AI542:AK542"/>
    <mergeCell ref="A537:D537"/>
    <mergeCell ref="F537:J537"/>
    <mergeCell ref="L537:R537"/>
    <mergeCell ref="T537:X537"/>
    <mergeCell ref="Z537:AG537"/>
    <mergeCell ref="AI537:AK537"/>
    <mergeCell ref="A536:D536"/>
    <mergeCell ref="F536:J536"/>
    <mergeCell ref="L536:R536"/>
    <mergeCell ref="T536:X536"/>
    <mergeCell ref="Z536:AG536"/>
    <mergeCell ref="AI536:AK536"/>
    <mergeCell ref="A535:D535"/>
    <mergeCell ref="F535:J535"/>
    <mergeCell ref="L535:R535"/>
    <mergeCell ref="T535:X535"/>
    <mergeCell ref="Z535:AG535"/>
    <mergeCell ref="AI535:AK535"/>
    <mergeCell ref="A534:D534"/>
    <mergeCell ref="F534:J534"/>
    <mergeCell ref="L534:R534"/>
    <mergeCell ref="T534:X534"/>
    <mergeCell ref="Z534:AG534"/>
    <mergeCell ref="AI534:AK534"/>
    <mergeCell ref="A533:D533"/>
    <mergeCell ref="F533:J533"/>
    <mergeCell ref="L533:R533"/>
    <mergeCell ref="T533:X533"/>
    <mergeCell ref="Z533:AG533"/>
    <mergeCell ref="AI533:AK533"/>
    <mergeCell ref="A532:D532"/>
    <mergeCell ref="F532:J532"/>
    <mergeCell ref="L532:R532"/>
    <mergeCell ref="T532:X532"/>
    <mergeCell ref="Z532:AG532"/>
    <mergeCell ref="AI532:AK532"/>
    <mergeCell ref="A531:D531"/>
    <mergeCell ref="F531:J531"/>
    <mergeCell ref="L531:R531"/>
    <mergeCell ref="T531:X531"/>
    <mergeCell ref="Z531:AG531"/>
    <mergeCell ref="AI531:AK531"/>
    <mergeCell ref="A530:D530"/>
    <mergeCell ref="F530:J530"/>
    <mergeCell ref="L530:R530"/>
    <mergeCell ref="T530:X530"/>
    <mergeCell ref="Z530:AG530"/>
    <mergeCell ref="AI530:AK530"/>
    <mergeCell ref="A529:D529"/>
    <mergeCell ref="F529:J529"/>
    <mergeCell ref="L529:R529"/>
    <mergeCell ref="T529:X529"/>
    <mergeCell ref="Z529:AG529"/>
    <mergeCell ref="AI529:AK529"/>
    <mergeCell ref="A528:D528"/>
    <mergeCell ref="F528:J528"/>
    <mergeCell ref="L528:R528"/>
    <mergeCell ref="T528:X528"/>
    <mergeCell ref="Z528:AG528"/>
    <mergeCell ref="AI528:AK528"/>
    <mergeCell ref="U523:Z523"/>
    <mergeCell ref="AB523:AF523"/>
    <mergeCell ref="AG526:AK526"/>
    <mergeCell ref="A527:D527"/>
    <mergeCell ref="E527:Y527"/>
    <mergeCell ref="Z527:AG527"/>
    <mergeCell ref="AH527:AK527"/>
    <mergeCell ref="A508:A524"/>
    <mergeCell ref="AB513:AF513"/>
    <mergeCell ref="U515:Z515"/>
    <mergeCell ref="AB515:AF515"/>
    <mergeCell ref="U517:Z517"/>
    <mergeCell ref="AB517:AF517"/>
    <mergeCell ref="N519:P519"/>
    <mergeCell ref="U519:Z519"/>
    <mergeCell ref="AB519:AF519"/>
    <mergeCell ref="AH508:AI508"/>
    <mergeCell ref="U509:Z509"/>
    <mergeCell ref="AB509:AF509"/>
    <mergeCell ref="AH509:AI509"/>
    <mergeCell ref="U511:Z511"/>
    <mergeCell ref="AB511:AF511"/>
    <mergeCell ref="N513:P513"/>
    <mergeCell ref="U513:Z513"/>
    <mergeCell ref="U521:Z521"/>
    <mergeCell ref="AB521:AF521"/>
    <mergeCell ref="K504:M504"/>
    <mergeCell ref="K505:M505"/>
    <mergeCell ref="N506:P506"/>
    <mergeCell ref="N507:P507"/>
    <mergeCell ref="U507:Z507"/>
    <mergeCell ref="AB507:AF507"/>
    <mergeCell ref="K500:M500"/>
    <mergeCell ref="N501:P501"/>
    <mergeCell ref="AH501:AI501"/>
    <mergeCell ref="N502:P502"/>
    <mergeCell ref="AH502:AI502"/>
    <mergeCell ref="AH503:AI503"/>
    <mergeCell ref="AH507:AI507"/>
    <mergeCell ref="L483:M483"/>
    <mergeCell ref="AH483:AI483"/>
    <mergeCell ref="AH484:AI484"/>
    <mergeCell ref="R486:Y486"/>
    <mergeCell ref="N497:P497"/>
    <mergeCell ref="AH497:AI497"/>
    <mergeCell ref="N498:P498"/>
    <mergeCell ref="AH498:AI498"/>
    <mergeCell ref="K499:M499"/>
    <mergeCell ref="AH499:AI499"/>
    <mergeCell ref="N493:P493"/>
    <mergeCell ref="R493:T493"/>
    <mergeCell ref="AH493:AI493"/>
    <mergeCell ref="N494:P494"/>
    <mergeCell ref="R494:T494"/>
    <mergeCell ref="AB496:AF496"/>
    <mergeCell ref="AH477:AI477"/>
    <mergeCell ref="R487:Y487"/>
    <mergeCell ref="AB488:AE488"/>
    <mergeCell ref="N490:P490"/>
    <mergeCell ref="N491:P491"/>
    <mergeCell ref="AH491:AI491"/>
    <mergeCell ref="AH492:AI492"/>
    <mergeCell ref="N481:P481"/>
    <mergeCell ref="AH482:AI482"/>
    <mergeCell ref="AJ472:AK473"/>
    <mergeCell ref="N473:P473"/>
    <mergeCell ref="Q473:AF473"/>
    <mergeCell ref="AG473:AI473"/>
    <mergeCell ref="A474:A506"/>
    <mergeCell ref="N474:P474"/>
    <mergeCell ref="V474:W474"/>
    <mergeCell ref="X474:Z474"/>
    <mergeCell ref="AA474:AE474"/>
    <mergeCell ref="AH474:AI474"/>
    <mergeCell ref="AH478:AI478"/>
    <mergeCell ref="S479:V479"/>
    <mergeCell ref="X479:AB479"/>
    <mergeCell ref="AD479:AF479"/>
    <mergeCell ref="AH479:AI479"/>
    <mergeCell ref="S480:V480"/>
    <mergeCell ref="X480:AE480"/>
    <mergeCell ref="B475:E475"/>
    <mergeCell ref="R475:Z475"/>
    <mergeCell ref="AH475:AI475"/>
    <mergeCell ref="B476:E476"/>
    <mergeCell ref="AH476:AI476"/>
    <mergeCell ref="B477:E477"/>
    <mergeCell ref="N477:P477"/>
    <mergeCell ref="S464:W464"/>
    <mergeCell ref="Y464:AE464"/>
    <mergeCell ref="N469:P469"/>
    <mergeCell ref="S469:W469"/>
    <mergeCell ref="AA469:AD469"/>
    <mergeCell ref="B472:E473"/>
    <mergeCell ref="F472:G473"/>
    <mergeCell ref="H472:J473"/>
    <mergeCell ref="K472:M473"/>
    <mergeCell ref="C467:E467"/>
    <mergeCell ref="N467:P467"/>
    <mergeCell ref="C468:E468"/>
    <mergeCell ref="N468:P468"/>
    <mergeCell ref="S468:W468"/>
    <mergeCell ref="Y468:AE468"/>
    <mergeCell ref="N472:AI472"/>
    <mergeCell ref="AH454:AI454"/>
    <mergeCell ref="B455:E455"/>
    <mergeCell ref="K455:M455"/>
    <mergeCell ref="N455:P455"/>
    <mergeCell ref="AH455:AI455"/>
    <mergeCell ref="R453:S453"/>
    <mergeCell ref="T453:U453"/>
    <mergeCell ref="V453:W453"/>
    <mergeCell ref="N460:P460"/>
    <mergeCell ref="S460:W460"/>
    <mergeCell ref="Y460:AE460"/>
    <mergeCell ref="Y456:AE456"/>
    <mergeCell ref="AH456:AI456"/>
    <mergeCell ref="N457:P457"/>
    <mergeCell ref="S457:W457"/>
    <mergeCell ref="AA457:AD457"/>
    <mergeCell ref="N458:P458"/>
    <mergeCell ref="AA458:AE458"/>
    <mergeCell ref="A454:A469"/>
    <mergeCell ref="K454:M454"/>
    <mergeCell ref="N454:P454"/>
    <mergeCell ref="B456:E456"/>
    <mergeCell ref="N456:P456"/>
    <mergeCell ref="S456:W456"/>
    <mergeCell ref="N459:P459"/>
    <mergeCell ref="AB451:AC451"/>
    <mergeCell ref="AD451:AE451"/>
    <mergeCell ref="AA454:AE454"/>
    <mergeCell ref="N461:P461"/>
    <mergeCell ref="S461:W461"/>
    <mergeCell ref="AA461:AD461"/>
    <mergeCell ref="C465:E465"/>
    <mergeCell ref="N465:P465"/>
    <mergeCell ref="S465:W465"/>
    <mergeCell ref="AA465:AD465"/>
    <mergeCell ref="C466:E466"/>
    <mergeCell ref="N466:P466"/>
    <mergeCell ref="AA466:AE466"/>
    <mergeCell ref="N462:P462"/>
    <mergeCell ref="AA462:AE462"/>
    <mergeCell ref="N463:P463"/>
    <mergeCell ref="N464:P464"/>
    <mergeCell ref="AH451:AI451"/>
    <mergeCell ref="B452:E452"/>
    <mergeCell ref="R452:S452"/>
    <mergeCell ref="T452:U452"/>
    <mergeCell ref="V452:W452"/>
    <mergeCell ref="Z452:AA452"/>
    <mergeCell ref="AB452:AC452"/>
    <mergeCell ref="AD452:AE452"/>
    <mergeCell ref="A449:A453"/>
    <mergeCell ref="AH449:AI449"/>
    <mergeCell ref="B450:E450"/>
    <mergeCell ref="AB450:AC450"/>
    <mergeCell ref="AD450:AE450"/>
    <mergeCell ref="AH450:AI450"/>
    <mergeCell ref="R451:S451"/>
    <mergeCell ref="T451:U451"/>
    <mergeCell ref="V451:W451"/>
    <mergeCell ref="Z451:AA451"/>
    <mergeCell ref="A433:A448"/>
    <mergeCell ref="F433:G433"/>
    <mergeCell ref="N433:P433"/>
    <mergeCell ref="AH433:AI433"/>
    <mergeCell ref="AH434:AI434"/>
    <mergeCell ref="N435:P435"/>
    <mergeCell ref="AH435:AI435"/>
    <mergeCell ref="B436:E436"/>
    <mergeCell ref="N436:P436"/>
    <mergeCell ref="O437:P437"/>
    <mergeCell ref="AH442:AI442"/>
    <mergeCell ref="AH443:AI443"/>
    <mergeCell ref="O444:P444"/>
    <mergeCell ref="AH444:AI444"/>
    <mergeCell ref="O446:P446"/>
    <mergeCell ref="O448:P448"/>
    <mergeCell ref="N439:P439"/>
    <mergeCell ref="N440:P440"/>
    <mergeCell ref="O441:P441"/>
    <mergeCell ref="S442:V442"/>
    <mergeCell ref="X442:Y442"/>
    <mergeCell ref="AA442:AE442"/>
    <mergeCell ref="S427:AE427"/>
    <mergeCell ref="AH427:AI427"/>
    <mergeCell ref="AH428:AI428"/>
    <mergeCell ref="AH429:AI429"/>
    <mergeCell ref="S430:AE430"/>
    <mergeCell ref="S432:AE432"/>
    <mergeCell ref="K422:M432"/>
    <mergeCell ref="N422:P432"/>
    <mergeCell ref="AH422:AI422"/>
    <mergeCell ref="S423:AE423"/>
    <mergeCell ref="AH423:AI423"/>
    <mergeCell ref="B424:E424"/>
    <mergeCell ref="AH424:AI424"/>
    <mergeCell ref="S425:AE425"/>
    <mergeCell ref="AH425:AI425"/>
    <mergeCell ref="AH426:AI426"/>
    <mergeCell ref="AH413:AK413"/>
    <mergeCell ref="B414:E415"/>
    <mergeCell ref="F414:G415"/>
    <mergeCell ref="H414:J415"/>
    <mergeCell ref="K414:M415"/>
    <mergeCell ref="N414:AI414"/>
    <mergeCell ref="AJ414:AK415"/>
    <mergeCell ref="N415:P415"/>
    <mergeCell ref="Q415:AF415"/>
    <mergeCell ref="AG415:AI415"/>
    <mergeCell ref="AH417:AI417"/>
    <mergeCell ref="K418:M418"/>
    <mergeCell ref="S418:Y418"/>
    <mergeCell ref="AH418:AI418"/>
    <mergeCell ref="N420:P420"/>
    <mergeCell ref="S420:Y420"/>
    <mergeCell ref="O410:P410"/>
    <mergeCell ref="S410:Y410"/>
    <mergeCell ref="O411:P411"/>
    <mergeCell ref="N416:P416"/>
    <mergeCell ref="S416:Y416"/>
    <mergeCell ref="AH416:AI416"/>
    <mergeCell ref="N402:P402"/>
    <mergeCell ref="S402:Y402"/>
    <mergeCell ref="S404:Y404"/>
    <mergeCell ref="O406:P406"/>
    <mergeCell ref="S406:Y406"/>
    <mergeCell ref="O408:P408"/>
    <mergeCell ref="S408:Y408"/>
    <mergeCell ref="N396:P396"/>
    <mergeCell ref="S396:Y396"/>
    <mergeCell ref="N397:P397"/>
    <mergeCell ref="N398:P398"/>
    <mergeCell ref="S398:Y398"/>
    <mergeCell ref="N400:P400"/>
    <mergeCell ref="S400:Y400"/>
    <mergeCell ref="N393:P393"/>
    <mergeCell ref="AH393:AI393"/>
    <mergeCell ref="N394:P394"/>
    <mergeCell ref="S394:Y394"/>
    <mergeCell ref="AH394:AI394"/>
    <mergeCell ref="N395:P395"/>
    <mergeCell ref="AH395:AI395"/>
    <mergeCell ref="AH389:AI389"/>
    <mergeCell ref="N390:P390"/>
    <mergeCell ref="S390:Y390"/>
    <mergeCell ref="AH390:AI390"/>
    <mergeCell ref="AH391:AI391"/>
    <mergeCell ref="N392:P392"/>
    <mergeCell ref="S392:Y392"/>
    <mergeCell ref="AH392:AI392"/>
    <mergeCell ref="Q386:AC386"/>
    <mergeCell ref="AD386:AE386"/>
    <mergeCell ref="AH386:AI386"/>
    <mergeCell ref="AD387:AE387"/>
    <mergeCell ref="AH387:AI387"/>
    <mergeCell ref="S388:Y388"/>
    <mergeCell ref="AH388:AI388"/>
    <mergeCell ref="AH382:AI382"/>
    <mergeCell ref="K383:P385"/>
    <mergeCell ref="Y383:AE383"/>
    <mergeCell ref="AH383:AI383"/>
    <mergeCell ref="Y384:AE384"/>
    <mergeCell ref="AH384:AI384"/>
    <mergeCell ref="Y385:AE385"/>
    <mergeCell ref="AH385:AI385"/>
    <mergeCell ref="AH379:AI379"/>
    <mergeCell ref="AH380:AI380"/>
    <mergeCell ref="S381:Z381"/>
    <mergeCell ref="AB381:AC381"/>
    <mergeCell ref="AD381:AF381"/>
    <mergeCell ref="AH381:AI381"/>
    <mergeCell ref="K378:P378"/>
    <mergeCell ref="B379:E379"/>
    <mergeCell ref="K379:P382"/>
    <mergeCell ref="R379:AF379"/>
    <mergeCell ref="R382:AF382"/>
    <mergeCell ref="N376:P376"/>
    <mergeCell ref="Z363:AF363"/>
    <mergeCell ref="S364:X364"/>
    <mergeCell ref="Z364:AF364"/>
    <mergeCell ref="N365:P365"/>
    <mergeCell ref="AC365:AE365"/>
    <mergeCell ref="N366:P366"/>
    <mergeCell ref="R366:W366"/>
    <mergeCell ref="K358:M364"/>
    <mergeCell ref="N358:P359"/>
    <mergeCell ref="N360:P364"/>
    <mergeCell ref="X360:AE360"/>
    <mergeCell ref="V361:AE361"/>
    <mergeCell ref="Y362:AE362"/>
    <mergeCell ref="K354:M357"/>
    <mergeCell ref="AH354:AI354"/>
    <mergeCell ref="S355:Y355"/>
    <mergeCell ref="AA355:AB355"/>
    <mergeCell ref="AH355:AI355"/>
    <mergeCell ref="N356:P356"/>
    <mergeCell ref="R356:AF356"/>
    <mergeCell ref="B349:E350"/>
    <mergeCell ref="F349:G350"/>
    <mergeCell ref="H349:J350"/>
    <mergeCell ref="K349:M350"/>
    <mergeCell ref="AH356:AI356"/>
    <mergeCell ref="N357:P357"/>
    <mergeCell ref="S357:Y357"/>
    <mergeCell ref="AA357:AB357"/>
    <mergeCell ref="K351:P351"/>
    <mergeCell ref="K352:P352"/>
    <mergeCell ref="AJ349:AK350"/>
    <mergeCell ref="N350:P350"/>
    <mergeCell ref="Q350:AF350"/>
    <mergeCell ref="AG350:AI350"/>
    <mergeCell ref="N344:P344"/>
    <mergeCell ref="AH344:AI344"/>
    <mergeCell ref="N345:P345"/>
    <mergeCell ref="AH345:AI345"/>
    <mergeCell ref="N346:P346"/>
    <mergeCell ref="AH346:AI346"/>
    <mergeCell ref="AJ282:AK283"/>
    <mergeCell ref="N283:P283"/>
    <mergeCell ref="Q283:AF283"/>
    <mergeCell ref="AG283:AI283"/>
    <mergeCell ref="N341:P341"/>
    <mergeCell ref="AH341:AI341"/>
    <mergeCell ref="N342:P342"/>
    <mergeCell ref="AH342:AI342"/>
    <mergeCell ref="N343:P343"/>
    <mergeCell ref="AH343:AI343"/>
    <mergeCell ref="N339:P339"/>
    <mergeCell ref="AH339:AI339"/>
    <mergeCell ref="N340:P340"/>
    <mergeCell ref="AC340:AF340"/>
    <mergeCell ref="AH340:AI340"/>
    <mergeCell ref="S304:AF304"/>
    <mergeCell ref="Z301:AA301"/>
    <mergeCell ref="AH289:AI289"/>
    <mergeCell ref="R290:W290"/>
    <mergeCell ref="S292:T292"/>
    <mergeCell ref="V292:W292"/>
    <mergeCell ref="AB292:AC292"/>
    <mergeCell ref="AH292:AI292"/>
    <mergeCell ref="N313:P313"/>
    <mergeCell ref="A336:A346"/>
    <mergeCell ref="K336:P336"/>
    <mergeCell ref="N337:P337"/>
    <mergeCell ref="R337:AF337"/>
    <mergeCell ref="AH337:AI337"/>
    <mergeCell ref="N338:P338"/>
    <mergeCell ref="AH338:AI338"/>
    <mergeCell ref="B339:E339"/>
    <mergeCell ref="I290:J290"/>
    <mergeCell ref="AB293:AC293"/>
    <mergeCell ref="R298:R303"/>
    <mergeCell ref="S298:U301"/>
    <mergeCell ref="V298:Y299"/>
    <mergeCell ref="Z298:AA298"/>
    <mergeCell ref="Z299:AA299"/>
    <mergeCell ref="V300:Y301"/>
    <mergeCell ref="Z300:AA300"/>
    <mergeCell ref="S302:U303"/>
    <mergeCell ref="V302:AA302"/>
    <mergeCell ref="V303:AA303"/>
    <mergeCell ref="W306:AE306"/>
    <mergeCell ref="R307:Z307"/>
    <mergeCell ref="AC307:AD307"/>
    <mergeCell ref="K309:M309"/>
    <mergeCell ref="K289:M289"/>
    <mergeCell ref="K290:M290"/>
    <mergeCell ref="A284:A320"/>
    <mergeCell ref="N314:P314"/>
    <mergeCell ref="Y314:Z314"/>
    <mergeCell ref="AA314:AE314"/>
    <mergeCell ref="Y316:Z316"/>
    <mergeCell ref="N312:P312"/>
    <mergeCell ref="Z312:AF312"/>
    <mergeCell ref="S293:T293"/>
    <mergeCell ref="V293:W293"/>
    <mergeCell ref="K311:K312"/>
    <mergeCell ref="L311:M312"/>
    <mergeCell ref="N311:P311"/>
    <mergeCell ref="R311:U311"/>
    <mergeCell ref="W311:X311"/>
    <mergeCell ref="R312:U312"/>
    <mergeCell ref="N309:P309"/>
    <mergeCell ref="I275:J275"/>
    <mergeCell ref="K275:M275"/>
    <mergeCell ref="N275:P275"/>
    <mergeCell ref="AH275:AI275"/>
    <mergeCell ref="B276:E277"/>
    <mergeCell ref="I276:J276"/>
    <mergeCell ref="K276:M279"/>
    <mergeCell ref="N276:P276"/>
    <mergeCell ref="R276:U276"/>
    <mergeCell ref="AH276:AI276"/>
    <mergeCell ref="I277:J277"/>
    <mergeCell ref="N277:P277"/>
    <mergeCell ref="I278:J278"/>
    <mergeCell ref="C279:E279"/>
    <mergeCell ref="I279:J279"/>
    <mergeCell ref="F274:G274"/>
    <mergeCell ref="K274:M274"/>
    <mergeCell ref="N274:P274"/>
    <mergeCell ref="R274:U274"/>
    <mergeCell ref="AH274:AI274"/>
    <mergeCell ref="AH269:AI269"/>
    <mergeCell ref="I270:J270"/>
    <mergeCell ref="K270:M270"/>
    <mergeCell ref="N270:P270"/>
    <mergeCell ref="AH270:AI270"/>
    <mergeCell ref="S266:V266"/>
    <mergeCell ref="AH266:AI266"/>
    <mergeCell ref="I261:J261"/>
    <mergeCell ref="AC261:AE261"/>
    <mergeCell ref="AC262:AE262"/>
    <mergeCell ref="K264:M264"/>
    <mergeCell ref="N264:P264"/>
    <mergeCell ref="AH264:AI264"/>
    <mergeCell ref="B271:E272"/>
    <mergeCell ref="I271:J271"/>
    <mergeCell ref="K271:M273"/>
    <mergeCell ref="AH271:AI271"/>
    <mergeCell ref="I272:J272"/>
    <mergeCell ref="C267:E267"/>
    <mergeCell ref="I267:J267"/>
    <mergeCell ref="I268:J268"/>
    <mergeCell ref="V268:AE268"/>
    <mergeCell ref="F269:G269"/>
    <mergeCell ref="K269:M269"/>
    <mergeCell ref="N269:P269"/>
    <mergeCell ref="AH272:AI272"/>
    <mergeCell ref="I273:J273"/>
    <mergeCell ref="B259:E259"/>
    <mergeCell ref="I259:J259"/>
    <mergeCell ref="N259:P259"/>
    <mergeCell ref="AH259:AI259"/>
    <mergeCell ref="B260:E260"/>
    <mergeCell ref="I260:J260"/>
    <mergeCell ref="S260:AA260"/>
    <mergeCell ref="AC260:AE260"/>
    <mergeCell ref="A257:A279"/>
    <mergeCell ref="F257:G257"/>
    <mergeCell ref="K257:M257"/>
    <mergeCell ref="N257:P257"/>
    <mergeCell ref="AH257:AI257"/>
    <mergeCell ref="B258:E258"/>
    <mergeCell ref="I258:J258"/>
    <mergeCell ref="K258:M258"/>
    <mergeCell ref="N258:P258"/>
    <mergeCell ref="AH258:AI258"/>
    <mergeCell ref="I265:J265"/>
    <mergeCell ref="K265:M265"/>
    <mergeCell ref="N265:P265"/>
    <mergeCell ref="AH265:AI265"/>
    <mergeCell ref="B266:E266"/>
    <mergeCell ref="I266:J266"/>
    <mergeCell ref="N224:P224"/>
    <mergeCell ref="Q224:AF224"/>
    <mergeCell ref="AG224:AI224"/>
    <mergeCell ref="A220:M220"/>
    <mergeCell ref="N220:AK220"/>
    <mergeCell ref="A221:M221"/>
    <mergeCell ref="N221:AK221"/>
    <mergeCell ref="B223:E224"/>
    <mergeCell ref="F223:G224"/>
    <mergeCell ref="H223:J224"/>
    <mergeCell ref="K223:M224"/>
    <mergeCell ref="N223:AI223"/>
    <mergeCell ref="AJ223:AK224"/>
    <mergeCell ref="P212:AK212"/>
    <mergeCell ref="P213:AG213"/>
    <mergeCell ref="A216:M216"/>
    <mergeCell ref="N216:AK216"/>
    <mergeCell ref="A217:M219"/>
    <mergeCell ref="N217:AK217"/>
    <mergeCell ref="N218:AK218"/>
    <mergeCell ref="N219:AK219"/>
    <mergeCell ref="P205:W205"/>
    <mergeCell ref="P206:AK206"/>
    <mergeCell ref="P207:AG207"/>
    <mergeCell ref="P209:AK209"/>
    <mergeCell ref="P210:AK210"/>
    <mergeCell ref="P211:W211"/>
    <mergeCell ref="P198:AK198"/>
    <mergeCell ref="P199:W199"/>
    <mergeCell ref="P200:AK200"/>
    <mergeCell ref="P201:AG201"/>
    <mergeCell ref="P203:AK203"/>
    <mergeCell ref="P204:AK204"/>
    <mergeCell ref="P191:AK191"/>
    <mergeCell ref="P192:AK192"/>
    <mergeCell ref="P193:W193"/>
    <mergeCell ref="P194:AK194"/>
    <mergeCell ref="P195:AG195"/>
    <mergeCell ref="P197:AK197"/>
    <mergeCell ref="P183:AG183"/>
    <mergeCell ref="P185:AK185"/>
    <mergeCell ref="P186:AK186"/>
    <mergeCell ref="P187:W187"/>
    <mergeCell ref="P188:AK188"/>
    <mergeCell ref="P189:AG189"/>
    <mergeCell ref="K173:AK173"/>
    <mergeCell ref="A176:AK176"/>
    <mergeCell ref="P179:AK179"/>
    <mergeCell ref="P180:AK180"/>
    <mergeCell ref="P181:W181"/>
    <mergeCell ref="P182:AK182"/>
    <mergeCell ref="Z169:AG169"/>
    <mergeCell ref="A171:K171"/>
    <mergeCell ref="L171:AK171"/>
    <mergeCell ref="P172:Z172"/>
    <mergeCell ref="AA172:AB172"/>
    <mergeCell ref="AC172:AD172"/>
    <mergeCell ref="AF172:AG172"/>
    <mergeCell ref="AH172:AI172"/>
    <mergeCell ref="K163:N163"/>
    <mergeCell ref="K165:R165"/>
    <mergeCell ref="K166:R166"/>
    <mergeCell ref="N167:R167"/>
    <mergeCell ref="N168:R168"/>
    <mergeCell ref="K169:R169"/>
    <mergeCell ref="D153:I153"/>
    <mergeCell ref="D154:J154"/>
    <mergeCell ref="K157:R157"/>
    <mergeCell ref="K159:R159"/>
    <mergeCell ref="K160:R160"/>
    <mergeCell ref="K162:N162"/>
    <mergeCell ref="A93:AK93"/>
    <mergeCell ref="S95:AJ95"/>
    <mergeCell ref="A147:AK147"/>
    <mergeCell ref="K149:AK149"/>
    <mergeCell ref="K150:AK150"/>
    <mergeCell ref="K151:AK151"/>
    <mergeCell ref="P81:AK81"/>
    <mergeCell ref="P82:AG82"/>
    <mergeCell ref="D84:AK84"/>
    <mergeCell ref="P88:AK88"/>
    <mergeCell ref="P89:AK89"/>
    <mergeCell ref="P90:AK90"/>
    <mergeCell ref="P77:AJ77"/>
    <mergeCell ref="Q78:R78"/>
    <mergeCell ref="Y78:AB78"/>
    <mergeCell ref="AG78:AJ78"/>
    <mergeCell ref="P79:AJ79"/>
    <mergeCell ref="P80:W80"/>
    <mergeCell ref="A4:AK4"/>
    <mergeCell ref="A6:AK6"/>
    <mergeCell ref="AA7:AD7"/>
    <mergeCell ref="AF7:AG7"/>
    <mergeCell ref="AI7:AJ7"/>
    <mergeCell ref="W11:AK12"/>
    <mergeCell ref="A64:O64"/>
    <mergeCell ref="P64:AK64"/>
    <mergeCell ref="A65:O65"/>
    <mergeCell ref="P65:AK65"/>
    <mergeCell ref="A60:O60"/>
    <mergeCell ref="P60:W60"/>
    <mergeCell ref="A61:O61"/>
    <mergeCell ref="P61:AK61"/>
    <mergeCell ref="A62:O62"/>
    <mergeCell ref="P62:AG62"/>
    <mergeCell ref="W14:AK15"/>
    <mergeCell ref="A17:AK19"/>
    <mergeCell ref="A55:AK55"/>
    <mergeCell ref="A58:O58"/>
    <mergeCell ref="P58:AK58"/>
    <mergeCell ref="A59:O59"/>
    <mergeCell ref="P59:AK59"/>
    <mergeCell ref="A66:O66"/>
    <mergeCell ref="P66:W66"/>
    <mergeCell ref="P72:W72"/>
    <mergeCell ref="P73:AK73"/>
    <mergeCell ref="P74:AG74"/>
    <mergeCell ref="Q76:R76"/>
    <mergeCell ref="W76:AA76"/>
    <mergeCell ref="AF76:AJ76"/>
    <mergeCell ref="A67:O67"/>
    <mergeCell ref="P67:AK67"/>
    <mergeCell ref="A68:O68"/>
    <mergeCell ref="P68:AG68"/>
    <mergeCell ref="P70:AK70"/>
    <mergeCell ref="P71:AK71"/>
  </mergeCells>
  <phoneticPr fontId="2"/>
  <conditionalFormatting sqref="A90">
    <cfRule type="expression" dxfId="25" priority="25">
      <formula>$P$86&lt;&gt;"■"</formula>
    </cfRule>
  </conditionalFormatting>
  <conditionalFormatting sqref="F380:G382">
    <cfRule type="expression" dxfId="24" priority="22">
      <formula>$AT$364=1</formula>
    </cfRule>
  </conditionalFormatting>
  <conditionalFormatting sqref="P90:AK90">
    <cfRule type="expression" dxfId="23" priority="27">
      <formula>$P$86="□"</formula>
    </cfRule>
    <cfRule type="expression" dxfId="22" priority="28">
      <formula>$U$86="■"</formula>
    </cfRule>
  </conditionalFormatting>
  <conditionalFormatting sqref="P172:AK172">
    <cfRule type="expression" dxfId="21" priority="26">
      <formula>$T$158&lt;&gt;"■"</formula>
    </cfRule>
  </conditionalFormatting>
  <conditionalFormatting sqref="Q378:AF381 Q383:AF411 Q416:AF421">
    <cfRule type="expression" dxfId="20" priority="21">
      <formula>$Q$382="■"</formula>
    </cfRule>
  </conditionalFormatting>
  <conditionalFormatting sqref="Q379:AF411 Q416:AF432">
    <cfRule type="expression" dxfId="19" priority="1">
      <formula>$Q$378="■"</formula>
    </cfRule>
  </conditionalFormatting>
  <conditionalFormatting sqref="Q381:AF381">
    <cfRule type="expression" dxfId="18" priority="23">
      <formula>AND($AN$386=TRUE,$AQ$388&lt;&gt;6)</formula>
    </cfRule>
  </conditionalFormatting>
  <conditionalFormatting sqref="Q422:AF432">
    <cfRule type="expression" dxfId="17" priority="2">
      <formula>$Q$352="■"</formula>
    </cfRule>
  </conditionalFormatting>
  <conditionalFormatting sqref="S388:Y388">
    <cfRule type="expression" dxfId="16" priority="20">
      <formula>$Q$389="□"</formula>
    </cfRule>
  </conditionalFormatting>
  <conditionalFormatting sqref="S390:Y390">
    <cfRule type="expression" dxfId="15" priority="19">
      <formula>$Q$391="□"</formula>
    </cfRule>
  </conditionalFormatting>
  <conditionalFormatting sqref="S392:Y392">
    <cfRule type="expression" dxfId="14" priority="18">
      <formula>$Q$393="□"</formula>
    </cfRule>
  </conditionalFormatting>
  <conditionalFormatting sqref="S394:Y394">
    <cfRule type="expression" dxfId="13" priority="17">
      <formula>$Q$395="□"</formula>
    </cfRule>
  </conditionalFormatting>
  <conditionalFormatting sqref="S396:Y396">
    <cfRule type="expression" dxfId="12" priority="16">
      <formula>$Q$397="□"</formula>
    </cfRule>
  </conditionalFormatting>
  <conditionalFormatting sqref="S398:Y398">
    <cfRule type="expression" dxfId="11" priority="15">
      <formula>$Q$399="□"</formula>
    </cfRule>
  </conditionalFormatting>
  <conditionalFormatting sqref="S400:Y400">
    <cfRule type="expression" dxfId="10" priority="14">
      <formula>$Q$401="□"</formula>
    </cfRule>
  </conditionalFormatting>
  <conditionalFormatting sqref="S402:Y402">
    <cfRule type="expression" dxfId="9" priority="13">
      <formula>$Q$403="□"</formula>
    </cfRule>
  </conditionalFormatting>
  <conditionalFormatting sqref="S404:Y404">
    <cfRule type="expression" dxfId="8" priority="12">
      <formula>$Q$405="□"</formula>
    </cfRule>
  </conditionalFormatting>
  <conditionalFormatting sqref="S406:Y406">
    <cfRule type="expression" dxfId="7" priority="11">
      <formula>$Q$407="□"</formula>
    </cfRule>
  </conditionalFormatting>
  <conditionalFormatting sqref="S408:Y408">
    <cfRule type="expression" dxfId="6" priority="10">
      <formula>$Q$409="□"</formula>
    </cfRule>
  </conditionalFormatting>
  <conditionalFormatting sqref="S410:Y410">
    <cfRule type="expression" dxfId="5" priority="9">
      <formula>$Q$411="□"</formula>
    </cfRule>
  </conditionalFormatting>
  <conditionalFormatting sqref="S416:Y416">
    <cfRule type="expression" dxfId="4" priority="8">
      <formula>$Q$417="□"</formula>
    </cfRule>
  </conditionalFormatting>
  <conditionalFormatting sqref="S418:Y418">
    <cfRule type="expression" dxfId="3" priority="7">
      <formula>$Q$419="□"</formula>
    </cfRule>
  </conditionalFormatting>
  <conditionalFormatting sqref="S420:Y421">
    <cfRule type="expression" dxfId="2" priority="6">
      <formula>$Q$412="□"</formula>
    </cfRule>
  </conditionalFormatting>
  <conditionalFormatting sqref="AB381">
    <cfRule type="expression" dxfId="1" priority="24">
      <formula>$R$382="□"</formula>
    </cfRule>
  </conditionalFormatting>
  <dataValidations count="22">
    <dataValidation type="list" imeMode="on" allowBlank="1" sqref="AD386:AE386" xr:uid="{97983BD0-D2AE-4BE0-BB8C-A7D2B58604A1}">
      <formula1>$AN$370:$AN$374</formula1>
    </dataValidation>
    <dataValidation imeMode="on" allowBlank="1" sqref="C381" xr:uid="{3F97CB18-AC0D-4B0A-ACEF-385BCC7069AF}"/>
    <dataValidation type="list" imeMode="on" allowBlank="1" sqref="AD387:AE387" xr:uid="{4FD409B4-0FEB-40D9-86EC-259674D892D7}">
      <formula1>$AN$378:$AN$382</formula1>
    </dataValidation>
    <dataValidation type="list" imeMode="on" allowBlank="1" sqref="AF386 V248" xr:uid="{1880BA64-A05E-402F-BEED-1EA3E22EB24B}">
      <formula1>#REF!</formula1>
    </dataValidation>
    <dataValidation type="list" imeMode="on" allowBlank="1" showInputMessage="1" sqref="Z169:AG169" xr:uid="{3926D6B3-7DF9-44BB-BF75-9A4ADD00373E}">
      <formula1>"木,鉄骨,RC,SRC,―"</formula1>
    </dataValidation>
    <dataValidation type="list" imeMode="on" allowBlank="1" showInputMessage="1" sqref="K169:R169" xr:uid="{E2150918-090B-4FC4-8152-CAA22C1632C2}">
      <formula1>"木,鉄骨,RC,SRC"</formula1>
    </dataValidation>
    <dataValidation type="list" imeMode="on" allowBlank="1" sqref="U374:AF375" xr:uid="{103C7278-0B20-40DF-AE8F-FF5AA2C386F0}">
      <formula1>INDIRECT($AR$348)</formula1>
    </dataValidation>
    <dataValidation type="list" allowBlank="1" showInputMessage="1" showErrorMessage="1" sqref="U372:AF373" xr:uid="{D0850596-CD8A-4FD3-B3B1-07FB3D6BE9C5}">
      <formula1>INDIRECT($AR$347)</formula1>
    </dataValidation>
    <dataValidation type="list" imeMode="on" allowBlank="1" sqref="C355" xr:uid="{688CBC6C-EA44-4D8D-98D4-05C2170D84A9}">
      <formula1>"8,7,6,5,4,3,2,1"</formula1>
    </dataValidation>
    <dataValidation type="list" imeMode="on" allowBlank="1" showInputMessage="1" sqref="AA172:AB172 AF172:AG172" xr:uid="{C7D27DC2-A84E-43CE-A015-50B8E3F4AF6D}">
      <formula1>"□,■"</formula1>
    </dataValidation>
    <dataValidation type="list" allowBlank="1" showInputMessage="1" showErrorMessage="1" sqref="AA454:AE454 AA458:AE458 AA462:AE462 AA466:AE466" xr:uid="{3AABD412-549C-4AC8-8004-E46A83468C59}">
      <formula1>"Ｔ－４,Ｔ－３,Ｔ－２,Ｔ－１"</formula1>
    </dataValidation>
    <dataValidation type="list" imeMode="on" allowBlank="1" sqref="AD450:AE452 V451:W453" xr:uid="{A26D4932-66CD-45F0-88F0-2EC621CB263D}">
      <formula1>"%,%以上"</formula1>
    </dataValidation>
    <dataValidation type="list" allowBlank="1" showInputMessage="1" showErrorMessage="1" sqref="S153:S154 AB153 K156 S156 AA156 K158 T158 K170 O170 S170 Y170 Y365:Y367 AB365:AB367 Q368 Y369:Y370 AB369:AB370 Q371:Q372 B281:B283 O556 F281:F283 F241:F242 H434:H437 H443:H446 N437 N441 N444 N446 N448 R440 W440 AA438 W436 AB436 R442 W442 AB443:AB448 AD443:AD448 H450:H453 H455:H458 F455:F457 F459:F461 F463:F465 F467:F473 F475:F479 H475:H478 Q454:Q455 Q458:Q459 Q462:Q463 Q466:Q467 AB475 AD475 Q476:Q477 R479:R480 W479 AC479 Q481:Q483 AA484:AA487 AD484:AD487 W488 Z488 AA489 AD489 Q490:Q495 U491 Y491:Y492 AC492 T492 V493:V494 AA493:AA494 R496 V496 AA496 Q497:Q499 S500 AA500 Q501:Q502 Q505:Q506 R503:R504 Z503 Y502 H508:H511 T507:T524 X508 X512 X510 X514 X516 X518 X520 X522 X524 AA507 AA509 AA511 AA513 AA515 AA517 AA519 AA521 AA523 R436 R438 V433 AA433 R433 B465:B468 K483 K513 K519 F258:F261 H258:H261 H265:H268 F270:F272 H270:H273 R258 U258 X258 AB258 R260:R263 AB260:AB262 W262 Q264:Q265 R266:R267 W265:W267 AB265:AB267 W270 AB270:AB271 W274:W278 AB274 AB276:AB278 B267 B273 Q268 B279 F337:F339 H337:H340 Q336:Q337 R340 U340 AB340 Q341:Q343 Q345 H352:H355 C100:C101 F352:F358 C124:C125 C127:C128 C135 C108:C110 C140 C98 C105 C137 C143 P86 U86 C153:C154 K153 R355 Q356 Q363 R357 Q351:Q354 Q358:Q359 F275:F278 H275:H278 F379:F382 H379:H382 Q396 Q390 Q410 Q416 Q418 Q408 Q382:Q385 Q398 Q388 Q392 Q394 Q400 Q402 Q404 Q406 R380:R381 AC542:AC551 AC428 Z428 Q420:Q432 E528:E537 K528:K537 S528:S537 AH528:AH537 AH542:AH551 Q365 B228 B242 B234 F232:F235 F226:F229 U238:U240 X238 X240 AA238 AA240 H226:H230 H232:H233 F238:F239 H281:H283 Y333 F285:F287 H285:H288 Q334 Y377 Q374:Q379 AB331:AB332 AB305 K311:K312 Q309:Q310 Y312 Q290 U292:U293 AA292:AA293 Q294:Q295 R304 S305:S306 W305 Q331:Q332 AD331:AD332 H322 Q284 B296 H296 F296 Q319 H290" xr:uid="{3CBBA2C2-3B1D-4DDC-A69D-60F3E827D7C0}">
      <formula1>"■,□"</formula1>
    </dataValidation>
    <dataValidation type="list" imeMode="on" allowBlank="1" showInputMessage="1" showErrorMessage="1" sqref="AG507:AG509 AG574:AG576 AG433:AG435 AG442:AG444 AG449:AG451 AG454:AG456 AG474:AG479 AG482:AG484 AG491:AG493 AG497:AG499 AG501:AG503 AG257:AG259 AG264:AG266 O585 AG274:AG276 AG269:AG272 P558:P559 P561:P562 Q566 S566 AG578:AG581 AG583:AG586 AG556:AG560 J571 P568 AD326 P570 J567 O571 O574 O578:O579 O583 AG354:AG358 AG337:AG346 AG379:AG395 Y363:Y364 R364 AG422:AG429 AG252:AG253 Q252 Q249 Q233:Q235 R250:R251 AG226:AG228 Q255 R227:R232 AG246:AG249 Q225 Q329:Q330 X314 Q285 S286 V286 Z286 AC286 R314 R316 R318 R322 X318 AD322 R324 AD324 R326 Q327 AA327 V327:V329 Y329 AC329 AG331:AG335 Q287:Q289 X316 AG285:AG329 AG567:AG571" xr:uid="{7E5BB3BB-8021-4F1B-966C-FFA41CFF77F8}">
      <formula1>"□,■"</formula1>
    </dataValidation>
    <dataValidation allowBlank="1" showInputMessage="1" showErrorMessage="1" sqref="C144" xr:uid="{BD216255-B686-406E-892C-8BAA6857D99A}"/>
    <dataValidation type="list" imeMode="on" allowBlank="1" sqref="W248:AE248" xr:uid="{34F91AE6-0331-49DE-A583-C93FA10953BD}">
      <formula1>$AX$25:$AX$29</formula1>
    </dataValidation>
    <dataValidation type="list" imeMode="on" allowBlank="1" sqref="W249" xr:uid="{235A2760-A202-484F-8049-66AAF5C89E58}">
      <formula1>$AX$2:$AX$6</formula1>
    </dataValidation>
    <dataValidation type="list" allowBlank="1" showInputMessage="1" sqref="Y245 W245 AC245 AE245" xr:uid="{B8DD5289-1180-491F-8987-E0295571B0C7}">
      <formula1>"■,□"</formula1>
    </dataValidation>
    <dataValidation type="list" imeMode="on" allowBlank="1" sqref="Y254:AE254" xr:uid="{45C5CF81-2C2D-44A5-8781-7F87DADAD332}">
      <formula1>$AX$16:$AX$18</formula1>
    </dataValidation>
    <dataValidation type="list" imeMode="on" allowBlank="1" sqref="Y253:AE253" xr:uid="{D54D59A6-A970-4566-B6DC-B1784E47AE22}">
      <formula1>$AX$10:$AX$12</formula1>
    </dataValidation>
    <dataValidation type="list" imeMode="on" allowBlank="1" sqref="Y255:AE255" xr:uid="{8CF0FF51-CDAE-4E5F-B01B-2FDBFA99226D}">
      <formula1>$AX$21:$AX$23</formula1>
    </dataValidation>
    <dataValidation type="list" allowBlank="1" showInputMessage="1" showErrorMessage="1" sqref="AX236" xr:uid="{901BAE12-76CC-468C-BEF5-E1710D35BFAB}">
      <formula1>$AX$84</formula1>
    </dataValidation>
  </dataValidations>
  <pageMargins left="0.74803149606299213" right="0.55118110236220474" top="0.15748031496062992" bottom="0.15748031496062992" header="0.11811023622047245" footer="0.11811023622047245"/>
  <pageSetup paperSize="9" scale="96" orientation="portrait" r:id="rId1"/>
  <headerFooter>
    <oddFooter>&amp;L&amp;"BIZ UDゴシック,標準"&amp;8 2025/04/01改訂&amp;R&amp;"BIZ UDゴシック,標準"&amp;8一般社団法人ベターリビング</oddFooter>
  </headerFooter>
  <rowBreaks count="11" manualBreakCount="11">
    <brk id="53" max="16383" man="1"/>
    <brk id="91" max="16383" man="1"/>
    <brk id="145" max="16383" man="1"/>
    <brk id="174" max="16383" man="1"/>
    <brk id="214" max="16383" man="1"/>
    <brk id="280" max="16383" man="1"/>
    <brk id="347" max="16383" man="1"/>
    <brk id="412" max="36" man="1"/>
    <brk id="470" max="36" man="1"/>
    <brk id="525" max="36" man="1"/>
    <brk id="552" max="16383" man="1"/>
  </rowBreaks>
  <drawing r:id="rId2"/>
  <legacyDrawing r:id="rId3"/>
  <controls>
    <mc:AlternateContent xmlns:mc="http://schemas.openxmlformats.org/markup-compatibility/2006">
      <mc:Choice Requires="x14">
        <control shapeId="88066" r:id="rId4" name="CheckBox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6" r:id="rId4" name="CheckBox1"/>
      </mc:Fallback>
    </mc:AlternateContent>
    <mc:AlternateContent xmlns:mc="http://schemas.openxmlformats.org/markup-compatibility/2006">
      <mc:Choice Requires="x14">
        <control shapeId="88065" r:id="rId6" name="評価対象外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5" r:id="rId6" name="評価対象外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tint="0.79998168889431442"/>
  </sheetPr>
  <dimension ref="A1:AN107"/>
  <sheetViews>
    <sheetView showGridLines="0" showZeros="0" zoomScaleNormal="100" zoomScaleSheetLayoutView="100" workbookViewId="0"/>
  </sheetViews>
  <sheetFormatPr defaultColWidth="9" defaultRowHeight="18.75"/>
  <cols>
    <col min="1" max="37" width="2.125" style="109" customWidth="1"/>
    <col min="38" max="38" width="2.625" customWidth="1"/>
    <col min="39" max="39" width="23.25" style="109" customWidth="1"/>
    <col min="40" max="40" width="20.625" style="109" customWidth="1"/>
    <col min="41" max="196" width="2.625" style="109" customWidth="1"/>
    <col min="197" max="16384" width="9" style="109"/>
  </cols>
  <sheetData>
    <row r="1" spans="1:40" s="5" customFormat="1" ht="12.75" customHeight="1" thickBot="1">
      <c r="A1" s="193" t="s">
        <v>843</v>
      </c>
      <c r="AL1"/>
      <c r="AM1" s="109"/>
      <c r="AN1" s="109"/>
    </row>
    <row r="2" spans="1:40" s="5" customFormat="1" ht="12.75" customHeight="1" thickBot="1">
      <c r="A2" s="1288" t="s">
        <v>844</v>
      </c>
      <c r="B2" s="1289"/>
      <c r="C2" s="1289"/>
      <c r="D2" s="1289"/>
      <c r="E2" s="1289"/>
      <c r="F2" s="1290"/>
      <c r="G2" s="1291" t="s">
        <v>845</v>
      </c>
      <c r="H2" s="1289"/>
      <c r="I2" s="1289"/>
      <c r="J2" s="1289"/>
      <c r="K2" s="1289"/>
      <c r="L2" s="1289"/>
      <c r="M2" s="1289"/>
      <c r="N2" s="1289"/>
      <c r="O2" s="1289"/>
      <c r="P2" s="1289"/>
      <c r="Q2" s="1289"/>
      <c r="R2" s="1289"/>
      <c r="S2" s="1289"/>
      <c r="T2" s="1289"/>
      <c r="U2" s="1289"/>
      <c r="V2" s="1289"/>
      <c r="W2" s="1289"/>
      <c r="X2" s="1289"/>
      <c r="Y2" s="1289"/>
      <c r="Z2" s="1289"/>
      <c r="AA2" s="1289"/>
      <c r="AB2" s="1289"/>
      <c r="AC2" s="1289"/>
      <c r="AD2" s="1289"/>
      <c r="AE2" s="1289"/>
      <c r="AF2" s="1289"/>
      <c r="AG2" s="1289"/>
      <c r="AH2" s="1289"/>
      <c r="AI2" s="1289"/>
      <c r="AJ2" s="1289"/>
      <c r="AK2" s="1292"/>
      <c r="AL2"/>
      <c r="AM2" s="109"/>
      <c r="AN2" s="109"/>
    </row>
    <row r="3" spans="1:40" s="5" customFormat="1" ht="12.75" customHeight="1">
      <c r="A3" s="1296" t="s">
        <v>846</v>
      </c>
      <c r="B3" s="913"/>
      <c r="C3" s="913"/>
      <c r="D3" s="913"/>
      <c r="E3" s="913"/>
      <c r="F3" s="953"/>
      <c r="G3" s="194" t="s">
        <v>847</v>
      </c>
      <c r="H3" s="195"/>
      <c r="I3" s="195"/>
      <c r="J3" s="195"/>
      <c r="K3" s="369" t="s">
        <v>49</v>
      </c>
      <c r="L3" s="115" t="s">
        <v>848</v>
      </c>
      <c r="M3" s="196"/>
      <c r="N3" s="44" t="s">
        <v>849</v>
      </c>
      <c r="O3" s="44"/>
      <c r="P3" s="44"/>
      <c r="Q3" s="44"/>
      <c r="S3" s="44"/>
      <c r="T3" s="44"/>
      <c r="U3" s="44"/>
      <c r="V3" s="44"/>
      <c r="W3" s="44"/>
      <c r="X3" s="44"/>
      <c r="Y3" s="44"/>
      <c r="Z3" s="44"/>
      <c r="AA3" s="44"/>
      <c r="AB3" s="44"/>
      <c r="AC3" s="44"/>
      <c r="AD3" s="44"/>
      <c r="AE3" s="44"/>
      <c r="AF3" s="44"/>
      <c r="AG3" s="44"/>
      <c r="AH3" s="44"/>
      <c r="AI3" s="44"/>
      <c r="AJ3" s="44"/>
      <c r="AK3" s="120"/>
      <c r="AL3"/>
      <c r="AM3" s="109"/>
      <c r="AN3" s="109"/>
    </row>
    <row r="4" spans="1:40" s="5" customFormat="1" ht="12.75" customHeight="1">
      <c r="A4" s="197"/>
      <c r="B4" s="837" t="s">
        <v>850</v>
      </c>
      <c r="C4" s="837"/>
      <c r="D4" s="837"/>
      <c r="E4" s="837"/>
      <c r="F4" s="837"/>
      <c r="G4" s="150"/>
      <c r="H4" s="111"/>
      <c r="I4" s="111"/>
      <c r="J4" s="111"/>
      <c r="K4" s="370" t="s">
        <v>49</v>
      </c>
      <c r="L4" s="44" t="s">
        <v>851</v>
      </c>
      <c r="M4" s="198"/>
      <c r="N4" s="44" t="s">
        <v>99</v>
      </c>
      <c r="O4" s="1035"/>
      <c r="P4" s="1035"/>
      <c r="Q4" s="1035"/>
      <c r="R4" s="1035"/>
      <c r="S4" s="1035"/>
      <c r="T4" s="1035"/>
      <c r="U4" s="1035"/>
      <c r="V4" s="1035"/>
      <c r="W4" s="1035"/>
      <c r="X4" s="1035"/>
      <c r="Y4" s="1035"/>
      <c r="Z4" s="1035"/>
      <c r="AA4" s="1035"/>
      <c r="AB4" s="1035"/>
      <c r="AC4" s="1035"/>
      <c r="AD4" s="1035"/>
      <c r="AE4" s="1035"/>
      <c r="AF4" s="1035"/>
      <c r="AG4" s="1035"/>
      <c r="AH4" s="1035"/>
      <c r="AI4" s="1035"/>
      <c r="AJ4" s="1035"/>
      <c r="AK4" s="120" t="s">
        <v>185</v>
      </c>
      <c r="AL4"/>
      <c r="AM4" s="109"/>
      <c r="AN4" s="109"/>
    </row>
    <row r="5" spans="1:40" s="5" customFormat="1" ht="12.75" customHeight="1">
      <c r="A5" s="199"/>
      <c r="B5" s="44"/>
      <c r="C5" s="44"/>
      <c r="D5" s="44"/>
      <c r="E5" s="44"/>
      <c r="F5" s="44"/>
      <c r="G5" s="150"/>
      <c r="H5" s="111"/>
      <c r="I5" s="111"/>
      <c r="J5" s="111"/>
      <c r="K5" s="370" t="s">
        <v>49</v>
      </c>
      <c r="L5" s="44" t="s">
        <v>852</v>
      </c>
      <c r="M5" s="198"/>
      <c r="N5" s="44" t="s">
        <v>853</v>
      </c>
      <c r="O5" s="44"/>
      <c r="P5" s="44"/>
      <c r="Q5" s="44"/>
      <c r="S5" s="44"/>
      <c r="T5" s="44"/>
      <c r="U5" s="44"/>
      <c r="V5" s="44"/>
      <c r="W5" s="44"/>
      <c r="X5" s="44"/>
      <c r="Y5" s="44"/>
      <c r="Z5" s="44"/>
      <c r="AA5" s="44"/>
      <c r="AB5" s="44"/>
      <c r="AC5" s="44"/>
      <c r="AD5" s="44"/>
      <c r="AE5" s="44"/>
      <c r="AF5" s="44"/>
      <c r="AG5" s="44"/>
      <c r="AH5" s="44"/>
      <c r="AI5" s="44"/>
      <c r="AJ5" s="44"/>
      <c r="AK5" s="120"/>
      <c r="AL5"/>
      <c r="AM5" s="109"/>
      <c r="AN5" s="109"/>
    </row>
    <row r="6" spans="1:40" s="5" customFormat="1" ht="12.75" customHeight="1">
      <c r="A6" s="199"/>
      <c r="B6" s="44"/>
      <c r="C6" s="44"/>
      <c r="D6" s="44"/>
      <c r="E6" s="44"/>
      <c r="F6" s="44"/>
      <c r="G6" s="150"/>
      <c r="H6" s="111"/>
      <c r="I6" s="111"/>
      <c r="J6" s="111"/>
      <c r="K6" s="200"/>
      <c r="L6" s="44"/>
      <c r="M6" s="198"/>
      <c r="N6" s="44" t="s">
        <v>99</v>
      </c>
      <c r="O6" s="1081"/>
      <c r="P6" s="1081"/>
      <c r="Q6" s="1081"/>
      <c r="R6" s="1081"/>
      <c r="S6" s="1081"/>
      <c r="T6" s="1081"/>
      <c r="U6" s="1081"/>
      <c r="V6" s="1081"/>
      <c r="W6" s="1081"/>
      <c r="X6" s="1081"/>
      <c r="Y6" s="1081"/>
      <c r="Z6" s="1081"/>
      <c r="AA6" s="1081"/>
      <c r="AB6" s="1081"/>
      <c r="AC6" s="1081"/>
      <c r="AD6" s="1081"/>
      <c r="AE6" s="1081"/>
      <c r="AF6" s="1081"/>
      <c r="AG6" s="1081"/>
      <c r="AH6" s="1081"/>
      <c r="AI6" s="1081"/>
      <c r="AJ6" s="1081"/>
      <c r="AK6" s="120" t="s">
        <v>185</v>
      </c>
      <c r="AL6"/>
      <c r="AM6" s="109"/>
      <c r="AN6" s="109"/>
    </row>
    <row r="7" spans="1:40" s="5" customFormat="1" ht="12.75" customHeight="1">
      <c r="A7" s="199"/>
      <c r="B7" s="44"/>
      <c r="C7" s="44"/>
      <c r="D7" s="44"/>
      <c r="E7" s="44"/>
      <c r="F7" s="44"/>
      <c r="G7" s="201" t="s">
        <v>854</v>
      </c>
      <c r="H7" s="202"/>
      <c r="I7" s="202"/>
      <c r="J7" s="202"/>
      <c r="K7" s="371" t="s">
        <v>49</v>
      </c>
      <c r="L7" s="47" t="s">
        <v>848</v>
      </c>
      <c r="M7" s="203"/>
      <c r="N7" s="47" t="s">
        <v>855</v>
      </c>
      <c r="O7" s="47"/>
      <c r="P7" s="47"/>
      <c r="Q7" s="47"/>
      <c r="R7" s="119"/>
      <c r="S7" s="47"/>
      <c r="T7" s="47"/>
      <c r="U7" s="47"/>
      <c r="V7" s="47"/>
      <c r="W7" s="346" t="s">
        <v>49</v>
      </c>
      <c r="X7" s="47" t="s">
        <v>856</v>
      </c>
      <c r="Y7" s="47"/>
      <c r="Z7" s="346" t="s">
        <v>49</v>
      </c>
      <c r="AA7" s="47" t="s">
        <v>857</v>
      </c>
      <c r="AB7" s="47"/>
      <c r="AC7" s="47"/>
      <c r="AD7" s="47"/>
      <c r="AE7" s="47"/>
      <c r="AF7" s="47"/>
      <c r="AG7" s="47"/>
      <c r="AH7" s="47"/>
      <c r="AI7" s="47"/>
      <c r="AJ7" s="47"/>
      <c r="AK7" s="204"/>
      <c r="AL7"/>
      <c r="AM7" s="109"/>
      <c r="AN7" s="109"/>
    </row>
    <row r="8" spans="1:40" s="5" customFormat="1" ht="12.75" customHeight="1">
      <c r="A8" s="199"/>
      <c r="B8" s="44"/>
      <c r="C8" s="44"/>
      <c r="D8" s="44"/>
      <c r="E8" s="44"/>
      <c r="F8" s="44"/>
      <c r="G8" s="150" t="s">
        <v>858</v>
      </c>
      <c r="H8" s="111"/>
      <c r="I8" s="111"/>
      <c r="J8" s="111"/>
      <c r="K8" s="370" t="s">
        <v>49</v>
      </c>
      <c r="L8" s="44" t="s">
        <v>851</v>
      </c>
      <c r="M8" s="198"/>
      <c r="N8" s="44" t="s">
        <v>853</v>
      </c>
      <c r="O8" s="44"/>
      <c r="P8" s="44"/>
      <c r="Q8" s="44"/>
      <c r="S8" s="44"/>
      <c r="T8" s="44"/>
      <c r="U8" s="44"/>
      <c r="V8" s="44"/>
      <c r="W8" s="44"/>
      <c r="X8" s="44"/>
      <c r="Y8" s="44"/>
      <c r="Z8" s="44"/>
      <c r="AA8" s="44"/>
      <c r="AB8" s="44"/>
      <c r="AC8" s="44"/>
      <c r="AD8" s="44"/>
      <c r="AE8" s="44"/>
      <c r="AF8" s="44"/>
      <c r="AG8" s="44"/>
      <c r="AH8" s="44"/>
      <c r="AI8" s="44"/>
      <c r="AJ8" s="44"/>
      <c r="AK8" s="120"/>
      <c r="AL8"/>
      <c r="AM8" s="109"/>
      <c r="AN8" s="109"/>
    </row>
    <row r="9" spans="1:40" s="5" customFormat="1" ht="12.75" customHeight="1">
      <c r="A9" s="199"/>
      <c r="B9" s="44"/>
      <c r="C9" s="44"/>
      <c r="D9" s="44"/>
      <c r="E9" s="44"/>
      <c r="F9" s="44"/>
      <c r="G9" s="205"/>
      <c r="H9" s="178"/>
      <c r="I9" s="178"/>
      <c r="J9" s="178"/>
      <c r="K9" s="372" t="s">
        <v>49</v>
      </c>
      <c r="L9" s="53" t="s">
        <v>852</v>
      </c>
      <c r="M9" s="206"/>
      <c r="N9" s="53" t="s">
        <v>99</v>
      </c>
      <c r="O9" s="1081"/>
      <c r="P9" s="1081"/>
      <c r="Q9" s="1081"/>
      <c r="R9" s="1081"/>
      <c r="S9" s="1081"/>
      <c r="T9" s="1081"/>
      <c r="U9" s="1081"/>
      <c r="V9" s="1081"/>
      <c r="W9" s="1081"/>
      <c r="X9" s="1081"/>
      <c r="Y9" s="1081"/>
      <c r="Z9" s="1081"/>
      <c r="AA9" s="1081"/>
      <c r="AB9" s="1081"/>
      <c r="AC9" s="1081"/>
      <c r="AD9" s="1081"/>
      <c r="AE9" s="1081"/>
      <c r="AF9" s="1081"/>
      <c r="AG9" s="1081"/>
      <c r="AH9" s="1081"/>
      <c r="AI9" s="1081"/>
      <c r="AJ9" s="1081"/>
      <c r="AK9" s="207" t="s">
        <v>185</v>
      </c>
      <c r="AL9"/>
      <c r="AM9" s="109"/>
      <c r="AN9" s="109"/>
    </row>
    <row r="10" spans="1:40" s="5" customFormat="1" ht="12.75" customHeight="1">
      <c r="A10" s="199"/>
      <c r="B10" s="44"/>
      <c r="C10" s="44"/>
      <c r="D10" s="44"/>
      <c r="E10" s="44"/>
      <c r="F10" s="44"/>
      <c r="G10" s="150" t="s">
        <v>859</v>
      </c>
      <c r="H10" s="111"/>
      <c r="I10" s="111"/>
      <c r="J10" s="111"/>
      <c r="K10" s="370" t="s">
        <v>49</v>
      </c>
      <c r="L10" s="44" t="s">
        <v>848</v>
      </c>
      <c r="M10" s="198"/>
      <c r="N10" s="44" t="s">
        <v>860</v>
      </c>
      <c r="O10" s="44"/>
      <c r="P10" s="44"/>
      <c r="Q10" s="44"/>
      <c r="S10" s="44"/>
      <c r="T10" s="44"/>
      <c r="U10" s="44"/>
      <c r="V10" s="44"/>
      <c r="W10" s="44"/>
      <c r="X10" s="44"/>
      <c r="Y10" s="44"/>
      <c r="Z10" s="44"/>
      <c r="AA10" s="44"/>
      <c r="AB10" s="44"/>
      <c r="AC10" s="44"/>
      <c r="AD10" s="44"/>
      <c r="AE10" s="44"/>
      <c r="AF10" s="44"/>
      <c r="AG10" s="44"/>
      <c r="AH10" s="44"/>
      <c r="AI10" s="44"/>
      <c r="AJ10" s="44"/>
      <c r="AK10" s="120"/>
      <c r="AL10"/>
      <c r="AM10" s="109"/>
      <c r="AN10" s="109"/>
    </row>
    <row r="11" spans="1:40" s="5" customFormat="1" ht="12.75" customHeight="1">
      <c r="A11" s="199"/>
      <c r="B11" s="44"/>
      <c r="C11" s="44"/>
      <c r="D11" s="44"/>
      <c r="E11" s="44"/>
      <c r="F11" s="44"/>
      <c r="G11" s="150"/>
      <c r="H11" s="111"/>
      <c r="I11" s="111"/>
      <c r="J11" s="111"/>
      <c r="K11" s="370" t="s">
        <v>49</v>
      </c>
      <c r="L11" s="44" t="s">
        <v>851</v>
      </c>
      <c r="M11" s="198"/>
      <c r="N11" s="44" t="s">
        <v>99</v>
      </c>
      <c r="O11" s="1035"/>
      <c r="P11" s="1035"/>
      <c r="Q11" s="1035"/>
      <c r="R11" s="1035"/>
      <c r="S11" s="1035"/>
      <c r="T11" s="1035"/>
      <c r="U11" s="1035"/>
      <c r="V11" s="1035"/>
      <c r="W11" s="1035"/>
      <c r="X11" s="1035"/>
      <c r="Y11" s="1035"/>
      <c r="Z11" s="1035"/>
      <c r="AA11" s="1035"/>
      <c r="AB11" s="1035"/>
      <c r="AC11" s="1035"/>
      <c r="AD11" s="1035"/>
      <c r="AE11" s="1035"/>
      <c r="AF11" s="1035"/>
      <c r="AG11" s="1035"/>
      <c r="AH11" s="1035"/>
      <c r="AI11" s="1035"/>
      <c r="AJ11" s="1035"/>
      <c r="AK11" s="120" t="s">
        <v>185</v>
      </c>
      <c r="AL11"/>
      <c r="AM11" s="109"/>
      <c r="AN11" s="109"/>
    </row>
    <row r="12" spans="1:40" s="5" customFormat="1" ht="12.75" customHeight="1">
      <c r="A12" s="199"/>
      <c r="B12" s="44"/>
      <c r="C12" s="44"/>
      <c r="D12" s="44"/>
      <c r="E12" s="44"/>
      <c r="F12" s="44"/>
      <c r="G12" s="150"/>
      <c r="H12" s="111"/>
      <c r="I12" s="111"/>
      <c r="J12" s="111"/>
      <c r="K12" s="370" t="s">
        <v>49</v>
      </c>
      <c r="L12" s="44" t="s">
        <v>852</v>
      </c>
      <c r="M12" s="198"/>
      <c r="N12" s="44" t="s">
        <v>853</v>
      </c>
      <c r="O12" s="44"/>
      <c r="P12" s="44"/>
      <c r="Q12" s="44"/>
      <c r="S12" s="44"/>
      <c r="T12" s="44"/>
      <c r="U12" s="44"/>
      <c r="V12" s="44"/>
      <c r="W12" s="44"/>
      <c r="X12" s="44"/>
      <c r="Y12" s="44"/>
      <c r="Z12" s="44"/>
      <c r="AA12" s="44"/>
      <c r="AB12" s="44"/>
      <c r="AC12" s="44"/>
      <c r="AD12" s="44"/>
      <c r="AE12" s="44"/>
      <c r="AF12" s="44"/>
      <c r="AG12" s="44"/>
      <c r="AH12" s="44"/>
      <c r="AI12" s="44"/>
      <c r="AJ12" s="44"/>
      <c r="AK12" s="120"/>
      <c r="AL12"/>
      <c r="AM12" s="109"/>
      <c r="AN12" s="109"/>
    </row>
    <row r="13" spans="1:40" s="5" customFormat="1" ht="12.75" customHeight="1">
      <c r="A13" s="199"/>
      <c r="B13" s="44"/>
      <c r="C13" s="44"/>
      <c r="D13" s="44"/>
      <c r="E13" s="44"/>
      <c r="F13" s="44"/>
      <c r="G13" s="150"/>
      <c r="H13" s="111"/>
      <c r="I13" s="111"/>
      <c r="J13" s="111"/>
      <c r="K13" s="200"/>
      <c r="L13" s="44"/>
      <c r="M13" s="198"/>
      <c r="N13" s="44" t="s">
        <v>99</v>
      </c>
      <c r="O13" s="1081"/>
      <c r="P13" s="1081"/>
      <c r="Q13" s="1081"/>
      <c r="R13" s="1081"/>
      <c r="S13" s="1081"/>
      <c r="T13" s="1081"/>
      <c r="U13" s="1081"/>
      <c r="V13" s="1081"/>
      <c r="W13" s="1081"/>
      <c r="X13" s="1081"/>
      <c r="Y13" s="1081"/>
      <c r="Z13" s="1081"/>
      <c r="AA13" s="1081"/>
      <c r="AB13" s="1081"/>
      <c r="AC13" s="1081"/>
      <c r="AD13" s="1081"/>
      <c r="AE13" s="1081"/>
      <c r="AF13" s="1081"/>
      <c r="AG13" s="1081"/>
      <c r="AH13" s="1081"/>
      <c r="AI13" s="1081"/>
      <c r="AJ13" s="1081"/>
      <c r="AK13" s="120" t="s">
        <v>185</v>
      </c>
      <c r="AL13"/>
      <c r="AM13" s="109"/>
      <c r="AN13" s="109"/>
    </row>
    <row r="14" spans="1:40" s="5" customFormat="1" ht="12.75" customHeight="1">
      <c r="A14" s="199"/>
      <c r="B14" s="44"/>
      <c r="C14" s="44"/>
      <c r="D14" s="44"/>
      <c r="E14" s="44"/>
      <c r="F14" s="44"/>
      <c r="G14" s="201" t="s">
        <v>861</v>
      </c>
      <c r="H14" s="202"/>
      <c r="I14" s="202"/>
      <c r="J14" s="202"/>
      <c r="K14" s="371" t="s">
        <v>49</v>
      </c>
      <c r="L14" s="47" t="s">
        <v>848</v>
      </c>
      <c r="M14" s="203"/>
      <c r="N14" s="47" t="s">
        <v>862</v>
      </c>
      <c r="O14" s="47"/>
      <c r="P14" s="47"/>
      <c r="Q14" s="47"/>
      <c r="R14" s="119"/>
      <c r="S14" s="47"/>
      <c r="T14" s="47"/>
      <c r="U14" s="47"/>
      <c r="V14" s="47"/>
      <c r="W14" s="47"/>
      <c r="X14" s="47"/>
      <c r="Y14" s="47"/>
      <c r="Z14" s="47"/>
      <c r="AA14" s="47"/>
      <c r="AB14" s="47"/>
      <c r="AC14" s="47"/>
      <c r="AD14" s="47"/>
      <c r="AE14" s="47"/>
      <c r="AF14" s="47"/>
      <c r="AG14" s="47"/>
      <c r="AH14" s="47"/>
      <c r="AI14" s="47"/>
      <c r="AJ14" s="47"/>
      <c r="AK14" s="204"/>
      <c r="AL14"/>
      <c r="AM14" s="109"/>
      <c r="AN14" s="109"/>
    </row>
    <row r="15" spans="1:40" s="5" customFormat="1" ht="12.75" customHeight="1">
      <c r="A15" s="199"/>
      <c r="B15" s="44"/>
      <c r="C15" s="44"/>
      <c r="D15" s="44"/>
      <c r="E15" s="44"/>
      <c r="F15" s="44"/>
      <c r="G15" s="150" t="s">
        <v>863</v>
      </c>
      <c r="H15" s="111"/>
      <c r="I15" s="111"/>
      <c r="J15" s="111"/>
      <c r="K15" s="370" t="s">
        <v>49</v>
      </c>
      <c r="L15" s="44" t="s">
        <v>851</v>
      </c>
      <c r="M15" s="198"/>
      <c r="N15" s="44"/>
      <c r="O15" s="44"/>
      <c r="P15" s="338" t="s">
        <v>49</v>
      </c>
      <c r="Q15" s="44" t="s">
        <v>864</v>
      </c>
      <c r="S15" s="338" t="s">
        <v>49</v>
      </c>
      <c r="T15" s="44" t="s">
        <v>865</v>
      </c>
      <c r="U15" s="44"/>
      <c r="V15" s="44"/>
      <c r="W15" s="338" t="s">
        <v>49</v>
      </c>
      <c r="X15" s="44" t="s">
        <v>866</v>
      </c>
      <c r="Y15" s="44"/>
      <c r="Z15" s="338" t="s">
        <v>49</v>
      </c>
      <c r="AA15" s="44" t="s">
        <v>867</v>
      </c>
      <c r="AB15" s="44"/>
      <c r="AC15" s="44"/>
      <c r="AD15" s="1035"/>
      <c r="AE15" s="1035"/>
      <c r="AF15" s="1035"/>
      <c r="AG15" s="1035"/>
      <c r="AH15" s="1035"/>
      <c r="AI15" s="1035"/>
      <c r="AJ15" s="1035"/>
      <c r="AK15" s="120" t="s">
        <v>185</v>
      </c>
      <c r="AL15"/>
      <c r="AM15" s="109"/>
      <c r="AN15" s="109"/>
    </row>
    <row r="16" spans="1:40" s="5" customFormat="1" ht="12.75" customHeight="1">
      <c r="A16" s="199"/>
      <c r="B16" s="44"/>
      <c r="C16" s="44"/>
      <c r="D16" s="44"/>
      <c r="E16" s="44"/>
      <c r="F16" s="44"/>
      <c r="G16" s="150" t="s">
        <v>868</v>
      </c>
      <c r="H16" s="111"/>
      <c r="I16" s="111"/>
      <c r="J16" s="111"/>
      <c r="K16" s="370" t="s">
        <v>49</v>
      </c>
      <c r="L16" s="44" t="s">
        <v>852</v>
      </c>
      <c r="M16" s="198"/>
      <c r="N16" s="44" t="s">
        <v>853</v>
      </c>
      <c r="O16" s="44"/>
      <c r="P16" s="44"/>
      <c r="Q16" s="44"/>
      <c r="S16" s="44"/>
      <c r="T16" s="44"/>
      <c r="U16" s="44"/>
      <c r="V16" s="44"/>
      <c r="W16" s="44"/>
      <c r="X16" s="44"/>
      <c r="Y16" s="44"/>
      <c r="Z16" s="44"/>
      <c r="AA16" s="44"/>
      <c r="AB16" s="44"/>
      <c r="AC16" s="44"/>
      <c r="AD16" s="44"/>
      <c r="AE16" s="44"/>
      <c r="AF16" s="44"/>
      <c r="AG16" s="44"/>
      <c r="AH16" s="44"/>
      <c r="AI16" s="44"/>
      <c r="AJ16" s="44"/>
      <c r="AK16" s="120"/>
      <c r="AL16"/>
      <c r="AM16" s="109"/>
      <c r="AN16" s="109"/>
    </row>
    <row r="17" spans="1:40" s="5" customFormat="1" ht="12.75" customHeight="1">
      <c r="A17" s="208"/>
      <c r="B17" s="53"/>
      <c r="C17" s="53"/>
      <c r="D17" s="53"/>
      <c r="E17" s="53"/>
      <c r="F17" s="72"/>
      <c r="G17" s="150"/>
      <c r="H17" s="111"/>
      <c r="I17" s="111"/>
      <c r="J17" s="111"/>
      <c r="K17" s="200"/>
      <c r="L17" s="44"/>
      <c r="M17" s="198"/>
      <c r="N17" s="44" t="s">
        <v>99</v>
      </c>
      <c r="O17" s="1081"/>
      <c r="P17" s="1081"/>
      <c r="Q17" s="1081"/>
      <c r="R17" s="1081"/>
      <c r="S17" s="1081"/>
      <c r="T17" s="1081"/>
      <c r="U17" s="1081"/>
      <c r="V17" s="1081"/>
      <c r="W17" s="1081"/>
      <c r="X17" s="1081"/>
      <c r="Y17" s="1081"/>
      <c r="Z17" s="1081"/>
      <c r="AA17" s="1081"/>
      <c r="AB17" s="1081"/>
      <c r="AC17" s="1081"/>
      <c r="AD17" s="1081"/>
      <c r="AE17" s="1081"/>
      <c r="AF17" s="1081"/>
      <c r="AG17" s="1081"/>
      <c r="AH17" s="1081"/>
      <c r="AI17" s="1081"/>
      <c r="AJ17" s="1081"/>
      <c r="AK17" s="120" t="s">
        <v>185</v>
      </c>
      <c r="AL17"/>
      <c r="AM17" s="109"/>
      <c r="AN17" s="109"/>
    </row>
    <row r="18" spans="1:40" s="5" customFormat="1" ht="12.75" customHeight="1">
      <c r="A18" s="199"/>
      <c r="B18" s="917" t="s">
        <v>869</v>
      </c>
      <c r="C18" s="917"/>
      <c r="D18" s="917"/>
      <c r="E18" s="917"/>
      <c r="F18" s="917"/>
      <c r="G18" s="201" t="s">
        <v>870</v>
      </c>
      <c r="H18" s="202"/>
      <c r="I18" s="202"/>
      <c r="J18" s="202"/>
      <c r="K18" s="371" t="s">
        <v>49</v>
      </c>
      <c r="L18" s="47" t="s">
        <v>848</v>
      </c>
      <c r="M18" s="203"/>
      <c r="N18" s="47" t="s">
        <v>871</v>
      </c>
      <c r="O18" s="47"/>
      <c r="P18" s="47"/>
      <c r="Q18" s="47"/>
      <c r="R18" s="119"/>
      <c r="S18" s="47"/>
      <c r="T18" s="47"/>
      <c r="U18" s="47"/>
      <c r="V18" s="47"/>
      <c r="W18" s="47"/>
      <c r="X18" s="47"/>
      <c r="Y18" s="47"/>
      <c r="Z18" s="47"/>
      <c r="AA18" s="47"/>
      <c r="AB18" s="47"/>
      <c r="AC18" s="47"/>
      <c r="AD18" s="47"/>
      <c r="AE18" s="47"/>
      <c r="AF18" s="47"/>
      <c r="AG18" s="47"/>
      <c r="AH18" s="47"/>
      <c r="AI18" s="47"/>
      <c r="AJ18" s="47"/>
      <c r="AK18" s="204"/>
      <c r="AL18"/>
      <c r="AM18" s="109"/>
      <c r="AN18" s="109"/>
    </row>
    <row r="19" spans="1:40" s="5" customFormat="1" ht="12.75" customHeight="1">
      <c r="A19" s="199"/>
      <c r="B19" s="1293" t="s">
        <v>872</v>
      </c>
      <c r="C19" s="1293"/>
      <c r="D19" s="1293"/>
      <c r="E19" s="1293"/>
      <c r="F19" s="1293"/>
      <c r="G19" s="150" t="s">
        <v>873</v>
      </c>
      <c r="H19" s="111"/>
      <c r="I19" s="111"/>
      <c r="J19" s="111"/>
      <c r="K19" s="370" t="s">
        <v>49</v>
      </c>
      <c r="L19" s="44" t="s">
        <v>851</v>
      </c>
      <c r="M19" s="198"/>
      <c r="N19" s="44"/>
      <c r="O19" s="44" t="s">
        <v>874</v>
      </c>
      <c r="P19" s="44"/>
      <c r="Q19" s="1035"/>
      <c r="R19" s="1035"/>
      <c r="S19" s="1035"/>
      <c r="T19" s="1035"/>
      <c r="U19" s="1035"/>
      <c r="V19" s="1035"/>
      <c r="W19" s="1035"/>
      <c r="X19" s="1035"/>
      <c r="Y19" s="1035"/>
      <c r="Z19" s="1035"/>
      <c r="AA19" s="1035"/>
      <c r="AB19" s="1035"/>
      <c r="AC19" s="1035"/>
      <c r="AD19" s="1035"/>
      <c r="AE19" s="1035"/>
      <c r="AF19" s="1035"/>
      <c r="AG19" s="1035"/>
      <c r="AH19" s="1035"/>
      <c r="AI19" s="1035"/>
      <c r="AJ19" s="1035"/>
      <c r="AK19" s="120"/>
      <c r="AL19"/>
      <c r="AM19" s="109"/>
      <c r="AN19" s="109"/>
    </row>
    <row r="20" spans="1:40" s="5" customFormat="1" ht="12.75" customHeight="1">
      <c r="A20" s="199"/>
      <c r="B20" s="44"/>
      <c r="C20" s="44"/>
      <c r="D20" s="44"/>
      <c r="E20" s="44"/>
      <c r="F20" s="44"/>
      <c r="G20" s="150"/>
      <c r="H20" s="111"/>
      <c r="I20" s="111"/>
      <c r="J20" s="111"/>
      <c r="K20" s="370" t="s">
        <v>49</v>
      </c>
      <c r="L20" s="44" t="s">
        <v>852</v>
      </c>
      <c r="M20" s="198"/>
      <c r="N20" s="44"/>
      <c r="O20" s="44" t="s">
        <v>875</v>
      </c>
      <c r="P20" s="44"/>
      <c r="Q20" s="1035"/>
      <c r="R20" s="1035"/>
      <c r="S20" s="1035"/>
      <c r="T20" s="1035"/>
      <c r="U20" s="1035"/>
      <c r="V20" s="1035"/>
      <c r="W20" s="1035"/>
      <c r="X20" s="1035"/>
      <c r="Y20" s="1035"/>
      <c r="Z20" s="1035"/>
      <c r="AA20" s="1035"/>
      <c r="AB20" s="1035"/>
      <c r="AC20" s="1035"/>
      <c r="AD20" s="1035"/>
      <c r="AE20" s="1035"/>
      <c r="AF20" s="1035"/>
      <c r="AG20" s="1035"/>
      <c r="AH20" s="1035"/>
      <c r="AI20" s="1035"/>
      <c r="AJ20" s="1035"/>
      <c r="AK20" s="120"/>
      <c r="AL20"/>
      <c r="AM20" s="109"/>
      <c r="AN20" s="109"/>
    </row>
    <row r="21" spans="1:40" s="5" customFormat="1" ht="12.75" customHeight="1">
      <c r="A21" s="199"/>
      <c r="B21" s="44"/>
      <c r="C21" s="44"/>
      <c r="D21" s="44"/>
      <c r="E21" s="44"/>
      <c r="F21" s="44"/>
      <c r="G21" s="150"/>
      <c r="H21" s="111"/>
      <c r="I21" s="111"/>
      <c r="J21" s="111"/>
      <c r="K21" s="200"/>
      <c r="L21" s="44"/>
      <c r="M21" s="198"/>
      <c r="N21" s="44" t="s">
        <v>876</v>
      </c>
      <c r="O21" s="44"/>
      <c r="P21" s="44"/>
      <c r="S21" s="338" t="s">
        <v>49</v>
      </c>
      <c r="T21" s="44" t="s">
        <v>856</v>
      </c>
      <c r="U21" s="44"/>
      <c r="V21" s="338" t="s">
        <v>49</v>
      </c>
      <c r="W21" s="44" t="s">
        <v>857</v>
      </c>
      <c r="X21" s="44"/>
      <c r="Y21" s="44"/>
      <c r="Z21" s="44"/>
      <c r="AA21" s="44"/>
      <c r="AB21" s="44"/>
      <c r="AC21" s="44"/>
      <c r="AD21" s="44"/>
      <c r="AE21" s="44"/>
      <c r="AF21" s="44"/>
      <c r="AG21" s="44"/>
      <c r="AH21" s="44"/>
      <c r="AI21" s="44"/>
      <c r="AJ21" s="44"/>
      <c r="AK21" s="120"/>
      <c r="AL21"/>
      <c r="AM21" s="109"/>
      <c r="AN21" s="109"/>
    </row>
    <row r="22" spans="1:40" s="5" customFormat="1" ht="12.75" customHeight="1">
      <c r="A22" s="199"/>
      <c r="B22" s="44"/>
      <c r="C22" s="44"/>
      <c r="D22" s="44"/>
      <c r="E22" s="44"/>
      <c r="F22" s="44"/>
      <c r="G22" s="150"/>
      <c r="H22" s="111"/>
      <c r="I22" s="111"/>
      <c r="J22" s="111"/>
      <c r="K22" s="200"/>
      <c r="L22" s="44"/>
      <c r="M22" s="198"/>
      <c r="N22" s="44" t="s">
        <v>877</v>
      </c>
      <c r="O22" s="44"/>
      <c r="P22" s="44"/>
      <c r="Q22" s="44"/>
      <c r="S22" s="44"/>
      <c r="T22" s="44"/>
      <c r="U22" s="44"/>
      <c r="V22" s="44"/>
      <c r="W22" s="44"/>
      <c r="X22" s="44"/>
      <c r="Y22" s="44"/>
      <c r="Z22" s="44"/>
      <c r="AA22" s="44"/>
      <c r="AB22" s="44"/>
      <c r="AC22" s="44"/>
      <c r="AD22" s="44"/>
      <c r="AE22" s="44"/>
      <c r="AF22" s="44"/>
      <c r="AG22" s="44"/>
      <c r="AH22" s="44"/>
      <c r="AI22" s="44"/>
      <c r="AJ22" s="44"/>
      <c r="AK22" s="120"/>
      <c r="AL22"/>
      <c r="AM22" s="109"/>
      <c r="AN22" s="109"/>
    </row>
    <row r="23" spans="1:40" s="5" customFormat="1" ht="12.75" customHeight="1">
      <c r="A23" s="199"/>
      <c r="B23" s="44"/>
      <c r="C23" s="44"/>
      <c r="D23" s="44"/>
      <c r="E23" s="44"/>
      <c r="F23" s="44"/>
      <c r="G23" s="150"/>
      <c r="H23" s="111"/>
      <c r="I23" s="111"/>
      <c r="J23" s="111"/>
      <c r="K23" s="200"/>
      <c r="L23" s="44"/>
      <c r="M23" s="198"/>
      <c r="N23" s="44" t="s">
        <v>99</v>
      </c>
      <c r="O23" s="1081"/>
      <c r="P23" s="1081"/>
      <c r="Q23" s="1081"/>
      <c r="R23" s="1081"/>
      <c r="S23" s="1081"/>
      <c r="T23" s="1081"/>
      <c r="U23" s="1081"/>
      <c r="V23" s="1081"/>
      <c r="W23" s="1081"/>
      <c r="X23" s="1081"/>
      <c r="Y23" s="1081"/>
      <c r="Z23" s="1081"/>
      <c r="AA23" s="1081"/>
      <c r="AB23" s="1081"/>
      <c r="AC23" s="1081"/>
      <c r="AD23" s="1081"/>
      <c r="AE23" s="1081"/>
      <c r="AF23" s="1081"/>
      <c r="AG23" s="1081"/>
      <c r="AH23" s="1081"/>
      <c r="AI23" s="1081"/>
      <c r="AJ23" s="1081"/>
      <c r="AK23" s="120" t="s">
        <v>185</v>
      </c>
      <c r="AL23"/>
      <c r="AM23" s="109"/>
      <c r="AN23" s="109"/>
    </row>
    <row r="24" spans="1:40" s="5" customFormat="1" ht="12.75" customHeight="1">
      <c r="A24" s="199"/>
      <c r="B24" s="44"/>
      <c r="C24" s="44"/>
      <c r="D24" s="44"/>
      <c r="E24" s="44"/>
      <c r="F24" s="44"/>
      <c r="G24" s="201" t="s">
        <v>878</v>
      </c>
      <c r="H24" s="202"/>
      <c r="I24" s="202"/>
      <c r="J24" s="202"/>
      <c r="K24" s="371" t="s">
        <v>49</v>
      </c>
      <c r="L24" s="47" t="s">
        <v>848</v>
      </c>
      <c r="M24" s="203"/>
      <c r="N24" s="47" t="s">
        <v>879</v>
      </c>
      <c r="O24" s="47"/>
      <c r="P24" s="47"/>
      <c r="Q24" s="47"/>
      <c r="R24" s="119"/>
      <c r="S24" s="47"/>
      <c r="T24" s="47"/>
      <c r="U24" s="47"/>
      <c r="V24" s="47"/>
      <c r="W24" s="47"/>
      <c r="X24" s="47"/>
      <c r="Y24" s="47"/>
      <c r="Z24" s="47"/>
      <c r="AA24" s="47"/>
      <c r="AB24" s="47"/>
      <c r="AC24" s="47"/>
      <c r="AD24" s="47"/>
      <c r="AE24" s="47"/>
      <c r="AF24" s="47"/>
      <c r="AG24" s="47"/>
      <c r="AH24" s="47"/>
      <c r="AI24" s="47"/>
      <c r="AJ24" s="47"/>
      <c r="AK24" s="204"/>
      <c r="AL24"/>
      <c r="AM24" s="109"/>
      <c r="AN24" s="109"/>
    </row>
    <row r="25" spans="1:40" s="5" customFormat="1" ht="12.75" customHeight="1">
      <c r="A25" s="199"/>
      <c r="B25" s="44"/>
      <c r="C25" s="44"/>
      <c r="D25" s="44"/>
      <c r="E25" s="44"/>
      <c r="F25" s="44"/>
      <c r="G25" s="150" t="s">
        <v>880</v>
      </c>
      <c r="H25" s="111"/>
      <c r="I25" s="111"/>
      <c r="J25" s="111"/>
      <c r="K25" s="370" t="s">
        <v>49</v>
      </c>
      <c r="L25" s="44" t="s">
        <v>851</v>
      </c>
      <c r="M25" s="198"/>
      <c r="N25" s="44" t="s">
        <v>99</v>
      </c>
      <c r="O25" s="1035"/>
      <c r="P25" s="1035"/>
      <c r="Q25" s="1035"/>
      <c r="R25" s="1035"/>
      <c r="S25" s="1035"/>
      <c r="T25" s="1035"/>
      <c r="U25" s="1035"/>
      <c r="V25" s="1035"/>
      <c r="W25" s="1035"/>
      <c r="X25" s="1035"/>
      <c r="Y25" s="1035"/>
      <c r="Z25" s="1035"/>
      <c r="AA25" s="1035"/>
      <c r="AB25" s="1035"/>
      <c r="AC25" s="1035"/>
      <c r="AD25" s="1035"/>
      <c r="AE25" s="1035"/>
      <c r="AF25" s="1035"/>
      <c r="AG25" s="1035"/>
      <c r="AH25" s="1035"/>
      <c r="AI25" s="1035"/>
      <c r="AJ25" s="1035"/>
      <c r="AK25" s="120" t="s">
        <v>185</v>
      </c>
      <c r="AL25"/>
      <c r="AM25" s="109"/>
      <c r="AN25" s="109"/>
    </row>
    <row r="26" spans="1:40" s="5" customFormat="1" ht="12.75" customHeight="1">
      <c r="A26" s="199"/>
      <c r="B26" s="44"/>
      <c r="C26" s="44"/>
      <c r="D26" s="44"/>
      <c r="E26" s="44"/>
      <c r="F26" s="44"/>
      <c r="G26" s="150"/>
      <c r="H26" s="111"/>
      <c r="I26" s="111"/>
      <c r="J26" s="111"/>
      <c r="K26" s="370" t="s">
        <v>49</v>
      </c>
      <c r="L26" s="44" t="s">
        <v>852</v>
      </c>
      <c r="M26" s="198"/>
      <c r="N26" s="44" t="s">
        <v>881</v>
      </c>
      <c r="O26" s="44"/>
      <c r="P26" s="44"/>
      <c r="Q26" s="44"/>
      <c r="S26" s="44"/>
      <c r="T26" s="44"/>
      <c r="U26" s="44"/>
      <c r="V26" s="44"/>
      <c r="W26" s="44"/>
      <c r="X26" s="44"/>
      <c r="Y26" s="44"/>
      <c r="Z26" s="44"/>
      <c r="AA26" s="44"/>
      <c r="AB26" s="44"/>
      <c r="AC26" s="44"/>
      <c r="AD26" s="44"/>
      <c r="AE26" s="44"/>
      <c r="AF26" s="44"/>
      <c r="AG26" s="44"/>
      <c r="AH26" s="44"/>
      <c r="AI26" s="44"/>
      <c r="AJ26" s="44"/>
      <c r="AK26" s="120"/>
      <c r="AL26"/>
      <c r="AM26" s="109"/>
      <c r="AN26" s="109"/>
    </row>
    <row r="27" spans="1:40" s="5" customFormat="1" ht="12.75" customHeight="1">
      <c r="A27" s="199"/>
      <c r="B27" s="44"/>
      <c r="C27" s="44"/>
      <c r="D27" s="44"/>
      <c r="E27" s="44"/>
      <c r="F27" s="44"/>
      <c r="G27" s="150"/>
      <c r="H27" s="111"/>
      <c r="I27" s="111"/>
      <c r="J27" s="111"/>
      <c r="K27" s="200"/>
      <c r="L27" s="44"/>
      <c r="M27" s="198"/>
      <c r="N27" s="44" t="s">
        <v>99</v>
      </c>
      <c r="O27" s="1035"/>
      <c r="P27" s="1035"/>
      <c r="Q27" s="1035"/>
      <c r="R27" s="1035"/>
      <c r="S27" s="1035"/>
      <c r="T27" s="1035"/>
      <c r="U27" s="1035"/>
      <c r="V27" s="1035"/>
      <c r="W27" s="1035"/>
      <c r="X27" s="1035"/>
      <c r="Y27" s="1035"/>
      <c r="Z27" s="1035"/>
      <c r="AA27" s="1035"/>
      <c r="AB27" s="1035"/>
      <c r="AC27" s="1035"/>
      <c r="AD27" s="1035"/>
      <c r="AE27" s="1035"/>
      <c r="AF27" s="1035"/>
      <c r="AG27" s="1035"/>
      <c r="AH27" s="1035"/>
      <c r="AI27" s="1035"/>
      <c r="AJ27" s="1035"/>
      <c r="AK27" s="120" t="s">
        <v>185</v>
      </c>
      <c r="AL27"/>
      <c r="AM27" s="109"/>
      <c r="AN27" s="109"/>
    </row>
    <row r="28" spans="1:40" s="5" customFormat="1" ht="12.75" customHeight="1">
      <c r="A28" s="199"/>
      <c r="B28" s="44"/>
      <c r="C28" s="44"/>
      <c r="D28" s="44"/>
      <c r="E28" s="44"/>
      <c r="F28" s="44"/>
      <c r="G28" s="150"/>
      <c r="H28" s="111"/>
      <c r="I28" s="111"/>
      <c r="J28" s="111"/>
      <c r="K28" s="200"/>
      <c r="L28" s="44"/>
      <c r="M28" s="198"/>
      <c r="N28" s="44" t="s">
        <v>877</v>
      </c>
      <c r="O28" s="44"/>
      <c r="P28" s="44"/>
      <c r="Q28" s="44"/>
      <c r="S28" s="44"/>
      <c r="T28" s="44"/>
      <c r="U28" s="44"/>
      <c r="V28" s="44"/>
      <c r="W28" s="44"/>
      <c r="X28" s="44"/>
      <c r="Y28" s="44"/>
      <c r="Z28" s="44"/>
      <c r="AA28" s="44"/>
      <c r="AB28" s="44"/>
      <c r="AC28" s="44"/>
      <c r="AD28" s="44"/>
      <c r="AE28" s="44"/>
      <c r="AF28" s="44"/>
      <c r="AG28" s="44"/>
      <c r="AH28" s="44"/>
      <c r="AI28" s="44"/>
      <c r="AJ28" s="44"/>
      <c r="AK28" s="120"/>
      <c r="AL28"/>
      <c r="AM28" s="109"/>
      <c r="AN28" s="109"/>
    </row>
    <row r="29" spans="1:40" s="5" customFormat="1" ht="12.75" customHeight="1">
      <c r="A29" s="199"/>
      <c r="B29" s="44"/>
      <c r="C29" s="44"/>
      <c r="D29" s="44"/>
      <c r="E29" s="44"/>
      <c r="F29" s="44"/>
      <c r="G29" s="205"/>
      <c r="H29" s="178"/>
      <c r="I29" s="178"/>
      <c r="J29" s="178"/>
      <c r="K29" s="209"/>
      <c r="L29" s="53"/>
      <c r="M29" s="206"/>
      <c r="N29" s="53" t="s">
        <v>99</v>
      </c>
      <c r="O29" s="1081"/>
      <c r="P29" s="1081"/>
      <c r="Q29" s="1081"/>
      <c r="R29" s="1081"/>
      <c r="S29" s="1081"/>
      <c r="T29" s="1081"/>
      <c r="U29" s="1081"/>
      <c r="V29" s="1081"/>
      <c r="W29" s="1081"/>
      <c r="X29" s="1081"/>
      <c r="Y29" s="1081"/>
      <c r="Z29" s="1081"/>
      <c r="AA29" s="1081"/>
      <c r="AB29" s="1081"/>
      <c r="AC29" s="1081"/>
      <c r="AD29" s="1081"/>
      <c r="AE29" s="1081"/>
      <c r="AF29" s="1081"/>
      <c r="AG29" s="1081"/>
      <c r="AH29" s="1081"/>
      <c r="AI29" s="1081"/>
      <c r="AJ29" s="1081"/>
      <c r="AK29" s="207" t="s">
        <v>185</v>
      </c>
      <c r="AL29"/>
      <c r="AM29" s="109"/>
      <c r="AN29" s="109"/>
    </row>
    <row r="30" spans="1:40" s="5" customFormat="1" ht="12.75" customHeight="1">
      <c r="A30" s="199"/>
      <c r="B30" s="44"/>
      <c r="C30" s="44"/>
      <c r="D30" s="44"/>
      <c r="E30" s="44"/>
      <c r="F30" s="44"/>
      <c r="G30" s="150" t="s">
        <v>882</v>
      </c>
      <c r="H30" s="111"/>
      <c r="I30" s="111"/>
      <c r="J30" s="111"/>
      <c r="K30" s="370" t="s">
        <v>49</v>
      </c>
      <c r="L30" s="44" t="s">
        <v>848</v>
      </c>
      <c r="M30" s="198"/>
      <c r="N30" s="44" t="s">
        <v>883</v>
      </c>
      <c r="O30" s="44"/>
      <c r="P30" s="44"/>
      <c r="Q30" s="44"/>
      <c r="S30" s="44"/>
      <c r="T30" s="44"/>
      <c r="U30" s="44"/>
      <c r="V30" s="44"/>
      <c r="W30" s="44"/>
      <c r="X30" s="44"/>
      <c r="Y30" s="44"/>
      <c r="Z30" s="44"/>
      <c r="AA30" s="44"/>
      <c r="AB30" s="44"/>
      <c r="AC30" s="44"/>
      <c r="AD30" s="44"/>
      <c r="AE30" s="44"/>
      <c r="AF30" s="44"/>
      <c r="AG30" s="44"/>
      <c r="AH30" s="44"/>
      <c r="AI30" s="44"/>
      <c r="AJ30" s="44"/>
      <c r="AK30" s="120"/>
      <c r="AL30"/>
      <c r="AM30" s="109"/>
      <c r="AN30" s="109"/>
    </row>
    <row r="31" spans="1:40" s="5" customFormat="1" ht="12.75" customHeight="1">
      <c r="A31" s="199"/>
      <c r="B31" s="44"/>
      <c r="C31" s="44"/>
      <c r="D31" s="44"/>
      <c r="E31" s="44"/>
      <c r="F31" s="44"/>
      <c r="G31" s="150" t="s">
        <v>884</v>
      </c>
      <c r="H31" s="111"/>
      <c r="I31" s="111"/>
      <c r="J31" s="111"/>
      <c r="K31" s="370" t="s">
        <v>49</v>
      </c>
      <c r="L31" s="44" t="s">
        <v>851</v>
      </c>
      <c r="M31" s="198"/>
      <c r="N31" s="44"/>
      <c r="O31" s="1294"/>
      <c r="P31" s="1294"/>
      <c r="Q31" s="1294"/>
      <c r="R31" s="1294"/>
      <c r="S31" s="1294"/>
      <c r="T31" s="1294"/>
      <c r="U31" s="1294"/>
      <c r="V31" s="1294"/>
      <c r="W31" s="1294"/>
      <c r="X31" s="1294"/>
      <c r="Y31" s="1294"/>
      <c r="Z31" s="1294"/>
      <c r="AA31" s="1294"/>
      <c r="AB31" s="1294"/>
      <c r="AC31" s="1294"/>
      <c r="AD31" s="1294"/>
      <c r="AE31" s="1294"/>
      <c r="AF31" s="1294"/>
      <c r="AG31" s="1294"/>
      <c r="AH31" s="1294"/>
      <c r="AI31" s="1294"/>
      <c r="AJ31" s="1294"/>
      <c r="AK31" s="120"/>
      <c r="AL31"/>
      <c r="AM31" s="109"/>
      <c r="AN31" s="109"/>
    </row>
    <row r="32" spans="1:40" s="5" customFormat="1" ht="12.75" customHeight="1">
      <c r="A32" s="199"/>
      <c r="B32" s="44"/>
      <c r="C32" s="44"/>
      <c r="D32" s="44"/>
      <c r="E32" s="44"/>
      <c r="F32" s="44"/>
      <c r="G32" s="150" t="s">
        <v>885</v>
      </c>
      <c r="H32" s="111"/>
      <c r="I32" s="111"/>
      <c r="J32" s="111"/>
      <c r="K32" s="200"/>
      <c r="L32" s="44"/>
      <c r="M32" s="198"/>
      <c r="N32" s="44"/>
      <c r="O32" s="1294"/>
      <c r="P32" s="1294"/>
      <c r="Q32" s="1294"/>
      <c r="R32" s="1294"/>
      <c r="S32" s="1294"/>
      <c r="T32" s="1294"/>
      <c r="U32" s="1294"/>
      <c r="V32" s="1294"/>
      <c r="W32" s="1294"/>
      <c r="X32" s="1294"/>
      <c r="Y32" s="1294"/>
      <c r="Z32" s="1294"/>
      <c r="AA32" s="1294"/>
      <c r="AB32" s="1294"/>
      <c r="AC32" s="1294"/>
      <c r="AD32" s="1294"/>
      <c r="AE32" s="1294"/>
      <c r="AF32" s="1294"/>
      <c r="AG32" s="1294"/>
      <c r="AH32" s="1294"/>
      <c r="AI32" s="1294"/>
      <c r="AJ32" s="1294"/>
      <c r="AK32" s="120"/>
      <c r="AL32"/>
      <c r="AM32" s="109"/>
      <c r="AN32" s="109"/>
    </row>
    <row r="33" spans="1:40" s="5" customFormat="1" ht="12.75" customHeight="1">
      <c r="A33" s="199"/>
      <c r="B33" s="44"/>
      <c r="C33" s="44"/>
      <c r="D33" s="44"/>
      <c r="E33" s="44"/>
      <c r="F33" s="44"/>
      <c r="G33" s="150"/>
      <c r="H33" s="111"/>
      <c r="I33" s="111"/>
      <c r="J33" s="111"/>
      <c r="K33" s="200"/>
      <c r="L33" s="44"/>
      <c r="M33" s="198"/>
      <c r="N33" s="44"/>
      <c r="O33" s="1295"/>
      <c r="P33" s="1295"/>
      <c r="Q33" s="1295"/>
      <c r="R33" s="1295"/>
      <c r="S33" s="1295"/>
      <c r="T33" s="1295"/>
      <c r="U33" s="1295"/>
      <c r="V33" s="1295"/>
      <c r="W33" s="1295"/>
      <c r="X33" s="1295"/>
      <c r="Y33" s="1295"/>
      <c r="Z33" s="1295"/>
      <c r="AA33" s="1295"/>
      <c r="AB33" s="1295"/>
      <c r="AC33" s="1295"/>
      <c r="AD33" s="1295"/>
      <c r="AE33" s="1295"/>
      <c r="AF33" s="1295"/>
      <c r="AG33" s="1295"/>
      <c r="AH33" s="1295"/>
      <c r="AI33" s="1295"/>
      <c r="AJ33" s="1295"/>
      <c r="AK33" s="120"/>
      <c r="AL33"/>
      <c r="AM33" s="109"/>
      <c r="AN33" s="109"/>
    </row>
    <row r="34" spans="1:40" s="5" customFormat="1" ht="12.75" customHeight="1">
      <c r="A34" s="199"/>
      <c r="B34" s="44"/>
      <c r="C34" s="44"/>
      <c r="D34" s="44"/>
      <c r="E34" s="44"/>
      <c r="F34" s="44"/>
      <c r="G34" s="201" t="s">
        <v>886</v>
      </c>
      <c r="H34" s="202"/>
      <c r="I34" s="202"/>
      <c r="J34" s="202"/>
      <c r="K34" s="371" t="s">
        <v>49</v>
      </c>
      <c r="L34" s="47" t="s">
        <v>848</v>
      </c>
      <c r="M34" s="203"/>
      <c r="N34" s="47" t="s">
        <v>887</v>
      </c>
      <c r="O34" s="47"/>
      <c r="P34" s="47"/>
      <c r="S34" s="346" t="s">
        <v>49</v>
      </c>
      <c r="T34" s="47" t="s">
        <v>856</v>
      </c>
      <c r="U34" s="47"/>
      <c r="V34" s="346" t="s">
        <v>49</v>
      </c>
      <c r="W34" s="47" t="s">
        <v>857</v>
      </c>
      <c r="X34" s="47"/>
      <c r="Y34" s="47"/>
      <c r="Z34" s="47"/>
      <c r="AA34" s="47"/>
      <c r="AB34" s="47"/>
      <c r="AC34" s="47"/>
      <c r="AD34" s="47"/>
      <c r="AE34" s="47"/>
      <c r="AF34" s="47"/>
      <c r="AG34" s="47"/>
      <c r="AH34" s="47"/>
      <c r="AI34" s="47"/>
      <c r="AJ34" s="47"/>
      <c r="AK34" s="204"/>
      <c r="AL34"/>
      <c r="AM34" s="109"/>
      <c r="AN34" s="109"/>
    </row>
    <row r="35" spans="1:40" s="5" customFormat="1" ht="12.75" customHeight="1">
      <c r="A35" s="199"/>
      <c r="B35" s="44"/>
      <c r="C35" s="44"/>
      <c r="D35" s="44"/>
      <c r="E35" s="44"/>
      <c r="F35" s="44"/>
      <c r="G35" s="150" t="s">
        <v>888</v>
      </c>
      <c r="H35" s="111"/>
      <c r="I35" s="111"/>
      <c r="J35" s="111"/>
      <c r="K35" s="370" t="s">
        <v>49</v>
      </c>
      <c r="L35" s="44" t="s">
        <v>851</v>
      </c>
      <c r="M35" s="198"/>
      <c r="N35" s="44" t="s">
        <v>877</v>
      </c>
      <c r="O35" s="44"/>
      <c r="P35" s="44"/>
      <c r="Q35" s="44"/>
      <c r="S35" s="44"/>
      <c r="T35" s="44"/>
      <c r="U35" s="44"/>
      <c r="V35" s="44"/>
      <c r="W35" s="44"/>
      <c r="X35" s="44"/>
      <c r="Y35" s="44"/>
      <c r="Z35" s="44"/>
      <c r="AA35" s="44"/>
      <c r="AB35" s="44"/>
      <c r="AC35" s="44"/>
      <c r="AD35" s="44"/>
      <c r="AE35" s="44"/>
      <c r="AF35" s="44"/>
      <c r="AG35" s="44"/>
      <c r="AH35" s="44"/>
      <c r="AI35" s="44"/>
      <c r="AJ35" s="44"/>
      <c r="AK35" s="120"/>
      <c r="AL35"/>
      <c r="AM35" s="109"/>
      <c r="AN35" s="109"/>
    </row>
    <row r="36" spans="1:40" s="5" customFormat="1" ht="12.75" customHeight="1">
      <c r="A36" s="199"/>
      <c r="B36" s="44"/>
      <c r="C36" s="44"/>
      <c r="D36" s="44"/>
      <c r="E36" s="44"/>
      <c r="F36" s="44"/>
      <c r="G36" s="205"/>
      <c r="H36" s="178"/>
      <c r="I36" s="178"/>
      <c r="J36" s="178"/>
      <c r="K36" s="372" t="s">
        <v>49</v>
      </c>
      <c r="L36" s="53" t="s">
        <v>852</v>
      </c>
      <c r="M36" s="206"/>
      <c r="N36" s="53" t="s">
        <v>99</v>
      </c>
      <c r="O36" s="1081"/>
      <c r="P36" s="1081"/>
      <c r="Q36" s="1081"/>
      <c r="R36" s="1081"/>
      <c r="S36" s="1081"/>
      <c r="T36" s="1081"/>
      <c r="U36" s="1081"/>
      <c r="V36" s="1081"/>
      <c r="W36" s="1081"/>
      <c r="X36" s="1081"/>
      <c r="Y36" s="1081"/>
      <c r="Z36" s="1081"/>
      <c r="AA36" s="1081"/>
      <c r="AB36" s="1081"/>
      <c r="AC36" s="1081"/>
      <c r="AD36" s="1081"/>
      <c r="AE36" s="1081"/>
      <c r="AF36" s="1081"/>
      <c r="AG36" s="1081"/>
      <c r="AH36" s="1081"/>
      <c r="AI36" s="1081"/>
      <c r="AJ36" s="1081"/>
      <c r="AK36" s="207" t="s">
        <v>185</v>
      </c>
      <c r="AL36"/>
      <c r="AM36" s="109"/>
      <c r="AN36" s="109"/>
    </row>
    <row r="37" spans="1:40" s="5" customFormat="1" ht="12.75" customHeight="1">
      <c r="A37" s="199"/>
      <c r="B37" s="44"/>
      <c r="C37" s="44"/>
      <c r="D37" s="44"/>
      <c r="E37" s="44"/>
      <c r="F37" s="44"/>
      <c r="G37" s="150" t="s">
        <v>889</v>
      </c>
      <c r="H37" s="111"/>
      <c r="I37" s="111"/>
      <c r="J37" s="111"/>
      <c r="K37" s="370" t="s">
        <v>49</v>
      </c>
      <c r="L37" s="44" t="s">
        <v>848</v>
      </c>
      <c r="M37" s="198"/>
      <c r="N37" s="44" t="s">
        <v>890</v>
      </c>
      <c r="O37" s="44"/>
      <c r="P37" s="44"/>
      <c r="Q37" s="44"/>
      <c r="S37" s="1269"/>
      <c r="T37" s="1269"/>
      <c r="U37" s="1269"/>
      <c r="V37" s="1269"/>
      <c r="W37" s="1269"/>
      <c r="X37" s="1269"/>
      <c r="Y37" s="1269"/>
      <c r="Z37" s="1269"/>
      <c r="AA37" s="1269"/>
      <c r="AB37" s="1269"/>
      <c r="AC37" s="1269"/>
      <c r="AD37" s="1269"/>
      <c r="AE37" s="1269"/>
      <c r="AF37" s="1269"/>
      <c r="AG37" s="1269"/>
      <c r="AH37" s="1269"/>
      <c r="AI37" s="1269"/>
      <c r="AJ37" s="1269"/>
      <c r="AK37" s="120" t="s">
        <v>185</v>
      </c>
      <c r="AL37"/>
      <c r="AM37" s="109"/>
      <c r="AN37" s="109"/>
    </row>
    <row r="38" spans="1:40" s="5" customFormat="1" ht="12.75" customHeight="1">
      <c r="A38" s="199"/>
      <c r="B38" s="44"/>
      <c r="C38" s="44"/>
      <c r="D38" s="44"/>
      <c r="E38" s="44"/>
      <c r="F38" s="44"/>
      <c r="G38" s="150" t="s">
        <v>891</v>
      </c>
      <c r="H38" s="111"/>
      <c r="I38" s="111"/>
      <c r="J38" s="111"/>
      <c r="K38" s="370" t="s">
        <v>49</v>
      </c>
      <c r="L38" s="44" t="s">
        <v>851</v>
      </c>
      <c r="M38" s="198"/>
      <c r="N38" s="44" t="s">
        <v>892</v>
      </c>
      <c r="O38" s="44"/>
      <c r="P38" s="44"/>
      <c r="Q38" s="44"/>
      <c r="S38" s="1035"/>
      <c r="T38" s="1035"/>
      <c r="U38" s="1035"/>
      <c r="V38" s="1035"/>
      <c r="W38" s="1035"/>
      <c r="X38" s="1035"/>
      <c r="Y38" s="1035"/>
      <c r="Z38" s="1035"/>
      <c r="AA38" s="1035"/>
      <c r="AB38" s="1035"/>
      <c r="AC38" s="1035"/>
      <c r="AD38" s="1035"/>
      <c r="AE38" s="1035"/>
      <c r="AF38" s="1035"/>
      <c r="AG38" s="1035"/>
      <c r="AH38" s="1035"/>
      <c r="AI38" s="1035"/>
      <c r="AJ38" s="1035"/>
      <c r="AK38" s="120" t="s">
        <v>185</v>
      </c>
      <c r="AL38"/>
      <c r="AM38" s="109"/>
      <c r="AN38" s="109"/>
    </row>
    <row r="39" spans="1:40" s="5" customFormat="1" ht="12.75" customHeight="1">
      <c r="A39" s="199"/>
      <c r="B39" s="44"/>
      <c r="C39" s="44"/>
      <c r="D39" s="44"/>
      <c r="E39" s="44"/>
      <c r="F39" s="44"/>
      <c r="G39" s="150" t="s">
        <v>893</v>
      </c>
      <c r="H39" s="111"/>
      <c r="I39" s="111"/>
      <c r="J39" s="111"/>
      <c r="K39" s="370" t="s">
        <v>49</v>
      </c>
      <c r="L39" s="44" t="s">
        <v>852</v>
      </c>
      <c r="M39" s="198"/>
      <c r="N39" s="44" t="s">
        <v>894</v>
      </c>
      <c r="O39" s="44"/>
      <c r="P39" s="44"/>
      <c r="Q39" s="44"/>
      <c r="S39" s="1035"/>
      <c r="T39" s="1035"/>
      <c r="U39" s="1035"/>
      <c r="V39" s="1035"/>
      <c r="W39" s="1035"/>
      <c r="X39" s="1035"/>
      <c r="Y39" s="1035"/>
      <c r="Z39" s="1035"/>
      <c r="AA39" s="1035"/>
      <c r="AB39" s="1035"/>
      <c r="AC39" s="1035"/>
      <c r="AD39" s="1035"/>
      <c r="AE39" s="1035"/>
      <c r="AF39" s="1035"/>
      <c r="AG39" s="1035"/>
      <c r="AH39" s="1035"/>
      <c r="AI39" s="1035"/>
      <c r="AJ39" s="1035"/>
      <c r="AK39" s="120" t="s">
        <v>185</v>
      </c>
      <c r="AL39"/>
      <c r="AM39" s="109"/>
      <c r="AN39" s="109"/>
    </row>
    <row r="40" spans="1:40" s="5" customFormat="1" ht="12.75" customHeight="1">
      <c r="A40" s="199"/>
      <c r="B40" s="44"/>
      <c r="C40" s="44"/>
      <c r="D40" s="44"/>
      <c r="E40" s="44"/>
      <c r="F40" s="44"/>
      <c r="G40" s="150" t="s">
        <v>895</v>
      </c>
      <c r="H40" s="111"/>
      <c r="I40" s="111"/>
      <c r="J40" s="111"/>
      <c r="K40" s="200"/>
      <c r="L40" s="44"/>
      <c r="M40" s="198"/>
      <c r="N40" s="44" t="s">
        <v>896</v>
      </c>
      <c r="O40" s="44"/>
      <c r="P40" s="44"/>
      <c r="Q40" s="44"/>
      <c r="S40" s="1035"/>
      <c r="T40" s="1035"/>
      <c r="U40" s="1035"/>
      <c r="V40" s="1035"/>
      <c r="W40" s="1035"/>
      <c r="X40" s="1035"/>
      <c r="Y40" s="1035"/>
      <c r="Z40" s="1035"/>
      <c r="AA40" s="1035"/>
      <c r="AB40" s="1035"/>
      <c r="AC40" s="1035"/>
      <c r="AD40" s="1035"/>
      <c r="AE40" s="1035"/>
      <c r="AF40" s="1035"/>
      <c r="AG40" s="1035"/>
      <c r="AH40" s="1035"/>
      <c r="AI40" s="1035"/>
      <c r="AJ40" s="1035"/>
      <c r="AK40" s="120" t="s">
        <v>185</v>
      </c>
      <c r="AL40"/>
      <c r="AM40" s="109"/>
      <c r="AN40" s="109"/>
    </row>
    <row r="41" spans="1:40" s="5" customFormat="1" ht="12.75" customHeight="1">
      <c r="A41" s="199"/>
      <c r="B41" s="44"/>
      <c r="C41" s="44"/>
      <c r="D41" s="44"/>
      <c r="E41" s="44"/>
      <c r="F41" s="44"/>
      <c r="G41" s="150"/>
      <c r="H41" s="111"/>
      <c r="I41" s="111"/>
      <c r="J41" s="111"/>
      <c r="K41" s="200"/>
      <c r="L41" s="44"/>
      <c r="M41" s="198"/>
      <c r="N41" s="44" t="s">
        <v>897</v>
      </c>
      <c r="O41" s="44"/>
      <c r="P41" s="44"/>
      <c r="S41" s="338" t="s">
        <v>49</v>
      </c>
      <c r="T41" s="44" t="s">
        <v>856</v>
      </c>
      <c r="U41" s="44"/>
      <c r="V41" s="338" t="s">
        <v>49</v>
      </c>
      <c r="W41" s="44" t="s">
        <v>857</v>
      </c>
      <c r="X41" s="44"/>
      <c r="Y41" s="44"/>
      <c r="Z41" s="44"/>
      <c r="AA41" s="44"/>
      <c r="AB41" s="44"/>
      <c r="AC41" s="44"/>
      <c r="AD41" s="44"/>
      <c r="AE41" s="44"/>
      <c r="AF41" s="44"/>
      <c r="AG41" s="44"/>
      <c r="AH41" s="44"/>
      <c r="AI41" s="44"/>
      <c r="AJ41" s="44"/>
      <c r="AK41" s="120"/>
      <c r="AL41"/>
      <c r="AM41" s="109"/>
      <c r="AN41" s="109"/>
    </row>
    <row r="42" spans="1:40" s="5" customFormat="1" ht="12.75" customHeight="1">
      <c r="A42" s="199"/>
      <c r="B42" s="44"/>
      <c r="C42" s="44"/>
      <c r="D42" s="44"/>
      <c r="E42" s="44"/>
      <c r="F42" s="44"/>
      <c r="G42" s="150"/>
      <c r="H42" s="111"/>
      <c r="I42" s="111"/>
      <c r="J42" s="111"/>
      <c r="K42" s="200"/>
      <c r="L42" s="44"/>
      <c r="M42" s="198"/>
      <c r="N42" s="44" t="s">
        <v>877</v>
      </c>
      <c r="O42" s="44"/>
      <c r="P42" s="44"/>
      <c r="Q42" s="44"/>
      <c r="S42" s="44"/>
      <c r="T42" s="44"/>
      <c r="U42" s="44"/>
      <c r="V42" s="44"/>
      <c r="W42" s="44"/>
      <c r="X42" s="44"/>
      <c r="Y42" s="44"/>
      <c r="Z42" s="44"/>
      <c r="AA42" s="44"/>
      <c r="AB42" s="44"/>
      <c r="AC42" s="44"/>
      <c r="AD42" s="44"/>
      <c r="AE42" s="44"/>
      <c r="AF42" s="44"/>
      <c r="AG42" s="44"/>
      <c r="AH42" s="44"/>
      <c r="AI42" s="44"/>
      <c r="AJ42" s="44"/>
      <c r="AK42" s="120"/>
      <c r="AL42"/>
      <c r="AM42" s="109"/>
      <c r="AN42" s="109"/>
    </row>
    <row r="43" spans="1:40" s="5" customFormat="1" ht="12.75" customHeight="1">
      <c r="A43" s="199"/>
      <c r="B43" s="44"/>
      <c r="C43" s="44"/>
      <c r="D43" s="44"/>
      <c r="E43" s="44"/>
      <c r="F43" s="44"/>
      <c r="G43" s="150"/>
      <c r="H43" s="111"/>
      <c r="I43" s="111"/>
      <c r="J43" s="111"/>
      <c r="K43" s="200"/>
      <c r="L43" s="44"/>
      <c r="M43" s="198"/>
      <c r="N43" s="44" t="s">
        <v>99</v>
      </c>
      <c r="O43" s="1081"/>
      <c r="P43" s="1081"/>
      <c r="Q43" s="1081"/>
      <c r="R43" s="1081"/>
      <c r="S43" s="1081"/>
      <c r="T43" s="1081"/>
      <c r="U43" s="1081"/>
      <c r="V43" s="1081"/>
      <c r="W43" s="1081"/>
      <c r="X43" s="1081"/>
      <c r="Y43" s="1081"/>
      <c r="Z43" s="1081"/>
      <c r="AA43" s="1081"/>
      <c r="AB43" s="1081"/>
      <c r="AC43" s="1081"/>
      <c r="AD43" s="1081"/>
      <c r="AE43" s="1081"/>
      <c r="AF43" s="1081"/>
      <c r="AG43" s="1081"/>
      <c r="AH43" s="1081"/>
      <c r="AI43" s="1081"/>
      <c r="AJ43" s="1081"/>
      <c r="AK43" s="120" t="s">
        <v>185</v>
      </c>
      <c r="AL43"/>
      <c r="AM43" s="109"/>
      <c r="AN43" s="109"/>
    </row>
    <row r="44" spans="1:40" s="5" customFormat="1" ht="12.75" customHeight="1">
      <c r="A44" s="199"/>
      <c r="B44" s="44"/>
      <c r="C44" s="44"/>
      <c r="D44" s="44"/>
      <c r="E44" s="44"/>
      <c r="F44" s="44"/>
      <c r="G44" s="201" t="s">
        <v>898</v>
      </c>
      <c r="H44" s="202"/>
      <c r="I44" s="202"/>
      <c r="J44" s="202"/>
      <c r="K44" s="371" t="s">
        <v>49</v>
      </c>
      <c r="L44" s="47" t="s">
        <v>848</v>
      </c>
      <c r="M44" s="203"/>
      <c r="N44" s="47" t="s">
        <v>890</v>
      </c>
      <c r="O44" s="47"/>
      <c r="P44" s="47"/>
      <c r="Q44" s="47"/>
      <c r="R44" s="119"/>
      <c r="S44" s="1269"/>
      <c r="T44" s="1269"/>
      <c r="U44" s="1269"/>
      <c r="V44" s="1269"/>
      <c r="W44" s="1269"/>
      <c r="X44" s="1269"/>
      <c r="Y44" s="1269"/>
      <c r="Z44" s="1269"/>
      <c r="AA44" s="1269"/>
      <c r="AB44" s="1269"/>
      <c r="AC44" s="1269"/>
      <c r="AD44" s="1269"/>
      <c r="AE44" s="1269"/>
      <c r="AF44" s="1269"/>
      <c r="AG44" s="1269"/>
      <c r="AH44" s="1269"/>
      <c r="AI44" s="1269"/>
      <c r="AJ44" s="1269"/>
      <c r="AK44" s="204" t="s">
        <v>185</v>
      </c>
      <c r="AL44"/>
      <c r="AM44" s="109"/>
      <c r="AN44" s="109"/>
    </row>
    <row r="45" spans="1:40" s="5" customFormat="1" ht="12.75" customHeight="1">
      <c r="A45" s="199"/>
      <c r="B45" s="44"/>
      <c r="C45" s="44"/>
      <c r="D45" s="44"/>
      <c r="E45" s="44"/>
      <c r="F45" s="44"/>
      <c r="G45" s="150" t="s">
        <v>899</v>
      </c>
      <c r="H45" s="111"/>
      <c r="I45" s="111"/>
      <c r="J45" s="111"/>
      <c r="K45" s="370" t="s">
        <v>49</v>
      </c>
      <c r="L45" s="44" t="s">
        <v>851</v>
      </c>
      <c r="M45" s="198"/>
      <c r="N45" s="44" t="s">
        <v>892</v>
      </c>
      <c r="O45" s="44"/>
      <c r="P45" s="44"/>
      <c r="Q45" s="44"/>
      <c r="S45" s="1035"/>
      <c r="T45" s="1035"/>
      <c r="U45" s="1035"/>
      <c r="V45" s="1035"/>
      <c r="W45" s="1035"/>
      <c r="X45" s="1035"/>
      <c r="Y45" s="1035"/>
      <c r="Z45" s="1035"/>
      <c r="AA45" s="1035"/>
      <c r="AB45" s="1035"/>
      <c r="AC45" s="1035"/>
      <c r="AD45" s="1035"/>
      <c r="AE45" s="1035"/>
      <c r="AF45" s="1035"/>
      <c r="AG45" s="1035"/>
      <c r="AH45" s="1035"/>
      <c r="AI45" s="1035"/>
      <c r="AJ45" s="1035"/>
      <c r="AK45" s="120" t="s">
        <v>185</v>
      </c>
      <c r="AL45"/>
      <c r="AM45" s="109"/>
      <c r="AN45" s="109"/>
    </row>
    <row r="46" spans="1:40" s="5" customFormat="1" ht="12.75" customHeight="1">
      <c r="A46" s="199"/>
      <c r="B46" s="44"/>
      <c r="C46" s="44"/>
      <c r="D46" s="44"/>
      <c r="E46" s="44"/>
      <c r="F46" s="44"/>
      <c r="G46" s="150" t="s">
        <v>900</v>
      </c>
      <c r="H46" s="111"/>
      <c r="I46" s="111"/>
      <c r="J46" s="111"/>
      <c r="K46" s="370" t="s">
        <v>49</v>
      </c>
      <c r="L46" s="44" t="s">
        <v>852</v>
      </c>
      <c r="M46" s="198"/>
      <c r="N46" s="44" t="s">
        <v>894</v>
      </c>
      <c r="O46" s="44"/>
      <c r="P46" s="44"/>
      <c r="Q46" s="44"/>
      <c r="S46" s="1035"/>
      <c r="T46" s="1035"/>
      <c r="U46" s="1035"/>
      <c r="V46" s="1035"/>
      <c r="W46" s="1035"/>
      <c r="X46" s="1035"/>
      <c r="Y46" s="1035"/>
      <c r="Z46" s="1035"/>
      <c r="AA46" s="1035"/>
      <c r="AB46" s="1035"/>
      <c r="AC46" s="1035"/>
      <c r="AD46" s="1035"/>
      <c r="AE46" s="1035"/>
      <c r="AF46" s="1035"/>
      <c r="AG46" s="1035"/>
      <c r="AH46" s="1035"/>
      <c r="AI46" s="1035"/>
      <c r="AJ46" s="1035"/>
      <c r="AK46" s="120" t="s">
        <v>185</v>
      </c>
      <c r="AL46"/>
      <c r="AM46" s="109"/>
      <c r="AN46" s="109"/>
    </row>
    <row r="47" spans="1:40" s="5" customFormat="1" ht="12.75" customHeight="1">
      <c r="A47" s="199"/>
      <c r="B47" s="44"/>
      <c r="C47" s="44"/>
      <c r="D47" s="44"/>
      <c r="E47" s="44"/>
      <c r="F47" s="44"/>
      <c r="G47" s="150"/>
      <c r="H47" s="111"/>
      <c r="I47" s="111"/>
      <c r="J47" s="111"/>
      <c r="K47" s="200"/>
      <c r="L47" s="44"/>
      <c r="M47" s="198"/>
      <c r="N47" s="44" t="s">
        <v>901</v>
      </c>
      <c r="O47" s="44"/>
      <c r="P47" s="44"/>
      <c r="Q47" s="44"/>
      <c r="S47" s="44"/>
      <c r="T47" s="44"/>
      <c r="U47" s="44"/>
      <c r="V47" s="44"/>
      <c r="W47" s="44"/>
      <c r="X47" s="44"/>
      <c r="Y47" s="44"/>
      <c r="Z47" s="44"/>
      <c r="AA47" s="44"/>
      <c r="AB47" s="44"/>
      <c r="AC47" s="44"/>
      <c r="AD47" s="44"/>
      <c r="AE47" s="44"/>
      <c r="AF47" s="44"/>
      <c r="AG47" s="44"/>
      <c r="AH47" s="44"/>
      <c r="AI47" s="44"/>
      <c r="AJ47" s="44"/>
      <c r="AK47" s="120"/>
      <c r="AL47"/>
      <c r="AM47" s="109"/>
      <c r="AN47" s="109"/>
    </row>
    <row r="48" spans="1:40" s="5" customFormat="1" ht="12.75" customHeight="1">
      <c r="A48" s="199"/>
      <c r="B48" s="44"/>
      <c r="C48" s="44"/>
      <c r="D48" s="44"/>
      <c r="E48" s="44"/>
      <c r="F48" s="44"/>
      <c r="G48" s="150"/>
      <c r="H48" s="111"/>
      <c r="I48" s="111"/>
      <c r="J48" s="111"/>
      <c r="K48" s="200"/>
      <c r="L48" s="44"/>
      <c r="M48" s="198"/>
      <c r="N48" s="44" t="s">
        <v>99</v>
      </c>
      <c r="O48" s="1035"/>
      <c r="P48" s="1035"/>
      <c r="Q48" s="1035"/>
      <c r="R48" s="1035"/>
      <c r="S48" s="1035"/>
      <c r="T48" s="1035"/>
      <c r="U48" s="1035"/>
      <c r="V48" s="1035"/>
      <c r="W48" s="1035"/>
      <c r="X48" s="1035"/>
      <c r="Y48" s="1035"/>
      <c r="Z48" s="1035"/>
      <c r="AA48" s="1035"/>
      <c r="AB48" s="1035"/>
      <c r="AC48" s="1035"/>
      <c r="AD48" s="1035"/>
      <c r="AE48" s="1035"/>
      <c r="AF48" s="1035"/>
      <c r="AG48" s="1035"/>
      <c r="AH48" s="1035"/>
      <c r="AI48" s="1035"/>
      <c r="AJ48" s="1035"/>
      <c r="AK48" s="120" t="s">
        <v>185</v>
      </c>
      <c r="AL48"/>
      <c r="AM48" s="109"/>
      <c r="AN48" s="109"/>
    </row>
    <row r="49" spans="1:40" s="5" customFormat="1" ht="12.75" customHeight="1">
      <c r="A49" s="199"/>
      <c r="B49" s="44"/>
      <c r="C49" s="44"/>
      <c r="D49" s="44"/>
      <c r="E49" s="44"/>
      <c r="F49" s="44"/>
      <c r="G49" s="150"/>
      <c r="H49" s="111"/>
      <c r="I49" s="111"/>
      <c r="J49" s="111"/>
      <c r="K49" s="200"/>
      <c r="L49" s="44"/>
      <c r="M49" s="198"/>
      <c r="N49" s="44" t="s">
        <v>897</v>
      </c>
      <c r="O49" s="44"/>
      <c r="P49" s="44"/>
      <c r="S49" s="338" t="s">
        <v>49</v>
      </c>
      <c r="T49" s="44" t="s">
        <v>856</v>
      </c>
      <c r="U49" s="44"/>
      <c r="V49" s="338" t="s">
        <v>49</v>
      </c>
      <c r="W49" s="44" t="s">
        <v>857</v>
      </c>
      <c r="X49" s="44"/>
      <c r="Y49" s="44"/>
      <c r="Z49" s="44"/>
      <c r="AA49" s="44"/>
      <c r="AB49" s="44"/>
      <c r="AC49" s="44"/>
      <c r="AD49" s="44"/>
      <c r="AE49" s="44"/>
      <c r="AF49" s="44"/>
      <c r="AG49" s="44"/>
      <c r="AH49" s="44"/>
      <c r="AI49" s="44"/>
      <c r="AJ49" s="44"/>
      <c r="AK49" s="120"/>
      <c r="AL49"/>
      <c r="AM49" s="109"/>
      <c r="AN49" s="109"/>
    </row>
    <row r="50" spans="1:40" s="5" customFormat="1" ht="12.75" customHeight="1">
      <c r="A50" s="199"/>
      <c r="B50" s="44"/>
      <c r="C50" s="44"/>
      <c r="D50" s="44"/>
      <c r="E50" s="44"/>
      <c r="F50" s="44"/>
      <c r="G50" s="150"/>
      <c r="H50" s="111"/>
      <c r="I50" s="111"/>
      <c r="J50" s="111"/>
      <c r="K50" s="200"/>
      <c r="L50" s="44"/>
      <c r="M50" s="198"/>
      <c r="N50" s="44" t="s">
        <v>877</v>
      </c>
      <c r="O50" s="44"/>
      <c r="P50" s="44"/>
      <c r="Q50" s="44"/>
      <c r="S50" s="44"/>
      <c r="T50" s="44"/>
      <c r="U50" s="44"/>
      <c r="V50" s="44"/>
      <c r="W50" s="44"/>
      <c r="X50" s="44"/>
      <c r="Y50" s="44"/>
      <c r="Z50" s="44"/>
      <c r="AA50" s="44"/>
      <c r="AB50" s="44"/>
      <c r="AC50" s="44"/>
      <c r="AD50" s="44"/>
      <c r="AE50" s="44"/>
      <c r="AF50" s="44"/>
      <c r="AG50" s="44"/>
      <c r="AH50" s="44"/>
      <c r="AI50" s="44"/>
      <c r="AJ50" s="44"/>
      <c r="AK50" s="120"/>
      <c r="AL50"/>
      <c r="AM50" s="109"/>
      <c r="AN50" s="109"/>
    </row>
    <row r="51" spans="1:40" s="5" customFormat="1" ht="12.75" customHeight="1">
      <c r="A51" s="208"/>
      <c r="B51" s="53"/>
      <c r="C51" s="53"/>
      <c r="D51" s="53"/>
      <c r="E51" s="53"/>
      <c r="F51" s="72"/>
      <c r="G51" s="205"/>
      <c r="H51" s="178"/>
      <c r="I51" s="178"/>
      <c r="J51" s="178"/>
      <c r="K51" s="209"/>
      <c r="L51" s="53"/>
      <c r="M51" s="206"/>
      <c r="N51" s="53" t="s">
        <v>99</v>
      </c>
      <c r="O51" s="1081"/>
      <c r="P51" s="1081"/>
      <c r="Q51" s="1081"/>
      <c r="R51" s="1081"/>
      <c r="S51" s="1081"/>
      <c r="T51" s="1081"/>
      <c r="U51" s="1081"/>
      <c r="V51" s="1081"/>
      <c r="W51" s="1081"/>
      <c r="X51" s="1081"/>
      <c r="Y51" s="1081"/>
      <c r="Z51" s="1081"/>
      <c r="AA51" s="1081"/>
      <c r="AB51" s="1081"/>
      <c r="AC51" s="1081"/>
      <c r="AD51" s="1081"/>
      <c r="AE51" s="1081"/>
      <c r="AF51" s="1081"/>
      <c r="AG51" s="1081"/>
      <c r="AH51" s="1081"/>
      <c r="AI51" s="1081"/>
      <c r="AJ51" s="1081"/>
      <c r="AK51" s="207" t="s">
        <v>185</v>
      </c>
      <c r="AL51"/>
      <c r="AM51" s="109"/>
      <c r="AN51" s="109"/>
    </row>
    <row r="52" spans="1:40" s="5" customFormat="1" ht="12.75" customHeight="1">
      <c r="A52" s="199"/>
      <c r="B52" s="111" t="s">
        <v>902</v>
      </c>
      <c r="C52" s="111"/>
      <c r="D52" s="111"/>
      <c r="E52" s="111"/>
      <c r="F52" s="111"/>
      <c r="G52" s="150" t="s">
        <v>889</v>
      </c>
      <c r="H52" s="111"/>
      <c r="I52" s="111"/>
      <c r="J52" s="111"/>
      <c r="K52" s="370" t="s">
        <v>49</v>
      </c>
      <c r="L52" s="44" t="s">
        <v>848</v>
      </c>
      <c r="M52" s="198"/>
      <c r="N52" s="44" t="s">
        <v>890</v>
      </c>
      <c r="O52" s="44"/>
      <c r="P52" s="44"/>
      <c r="Q52" s="44"/>
      <c r="S52" s="1269"/>
      <c r="T52" s="1269"/>
      <c r="U52" s="1269"/>
      <c r="V52" s="1269"/>
      <c r="W52" s="1269"/>
      <c r="X52" s="1269"/>
      <c r="Y52" s="1269"/>
      <c r="Z52" s="1269"/>
      <c r="AA52" s="1269"/>
      <c r="AB52" s="1269"/>
      <c r="AC52" s="1269"/>
      <c r="AD52" s="1269"/>
      <c r="AE52" s="1269"/>
      <c r="AF52" s="1269"/>
      <c r="AG52" s="1269"/>
      <c r="AH52" s="1269"/>
      <c r="AI52" s="1269"/>
      <c r="AJ52" s="1269"/>
      <c r="AK52" s="120" t="s">
        <v>185</v>
      </c>
      <c r="AL52"/>
      <c r="AM52" s="109"/>
      <c r="AN52" s="109"/>
    </row>
    <row r="53" spans="1:40" s="5" customFormat="1" ht="12.75" customHeight="1">
      <c r="A53" s="199"/>
      <c r="B53" s="111" t="s">
        <v>903</v>
      </c>
      <c r="C53" s="111"/>
      <c r="D53" s="111"/>
      <c r="E53" s="111"/>
      <c r="F53" s="111"/>
      <c r="G53" s="150" t="s">
        <v>904</v>
      </c>
      <c r="H53" s="111"/>
      <c r="I53" s="111"/>
      <c r="J53" s="111"/>
      <c r="K53" s="370" t="s">
        <v>49</v>
      </c>
      <c r="L53" s="44" t="s">
        <v>851</v>
      </c>
      <c r="M53" s="198"/>
      <c r="N53" s="44" t="s">
        <v>892</v>
      </c>
      <c r="O53" s="44"/>
      <c r="P53" s="44"/>
      <c r="Q53" s="44"/>
      <c r="S53" s="1035"/>
      <c r="T53" s="1035"/>
      <c r="U53" s="1035"/>
      <c r="V53" s="1035"/>
      <c r="W53" s="1035"/>
      <c r="X53" s="1035"/>
      <c r="Y53" s="1035"/>
      <c r="Z53" s="1035"/>
      <c r="AA53" s="1035"/>
      <c r="AB53" s="1035"/>
      <c r="AC53" s="1035"/>
      <c r="AD53" s="1035"/>
      <c r="AE53" s="1035"/>
      <c r="AF53" s="1035"/>
      <c r="AG53" s="1035"/>
      <c r="AH53" s="1035"/>
      <c r="AI53" s="1035"/>
      <c r="AJ53" s="1035"/>
      <c r="AK53" s="120" t="s">
        <v>185</v>
      </c>
      <c r="AL53"/>
      <c r="AM53" s="109"/>
      <c r="AN53" s="109"/>
    </row>
    <row r="54" spans="1:40" s="5" customFormat="1" ht="12.75" customHeight="1">
      <c r="A54" s="199"/>
      <c r="B54" s="111" t="s">
        <v>905</v>
      </c>
      <c r="C54" s="111"/>
      <c r="D54" s="111"/>
      <c r="E54" s="111"/>
      <c r="F54" s="111"/>
      <c r="G54" s="150" t="s">
        <v>906</v>
      </c>
      <c r="H54" s="111"/>
      <c r="I54" s="111"/>
      <c r="J54" s="111"/>
      <c r="K54" s="370" t="s">
        <v>49</v>
      </c>
      <c r="L54" s="44" t="s">
        <v>907</v>
      </c>
      <c r="M54" s="198"/>
      <c r="N54" s="44" t="s">
        <v>894</v>
      </c>
      <c r="O54" s="44"/>
      <c r="P54" s="44"/>
      <c r="Q54" s="44"/>
      <c r="S54" s="1035"/>
      <c r="T54" s="1035"/>
      <c r="U54" s="1035"/>
      <c r="V54" s="1035"/>
      <c r="W54" s="1035"/>
      <c r="X54" s="1035"/>
      <c r="Y54" s="1035"/>
      <c r="Z54" s="1035"/>
      <c r="AA54" s="1035"/>
      <c r="AB54" s="1035"/>
      <c r="AC54" s="1035"/>
      <c r="AD54" s="1035"/>
      <c r="AE54" s="1035"/>
      <c r="AF54" s="1035"/>
      <c r="AG54" s="1035"/>
      <c r="AH54" s="1035"/>
      <c r="AI54" s="1035"/>
      <c r="AJ54" s="1035"/>
      <c r="AK54" s="120" t="s">
        <v>185</v>
      </c>
      <c r="AL54"/>
      <c r="AM54" s="109"/>
      <c r="AN54" s="109"/>
    </row>
    <row r="55" spans="1:40" s="5" customFormat="1" ht="12.6" customHeight="1">
      <c r="A55" s="199"/>
      <c r="B55" s="44"/>
      <c r="C55" s="44"/>
      <c r="D55" s="44"/>
      <c r="E55" s="44"/>
      <c r="F55" s="44"/>
      <c r="G55" s="150" t="s">
        <v>908</v>
      </c>
      <c r="H55" s="111"/>
      <c r="I55" s="111"/>
      <c r="J55" s="111"/>
      <c r="K55" s="200"/>
      <c r="L55" s="44"/>
      <c r="M55" s="198"/>
      <c r="N55" s="44" t="s">
        <v>901</v>
      </c>
      <c r="O55" s="44"/>
      <c r="P55" s="44"/>
      <c r="Q55" s="44"/>
      <c r="S55" s="44"/>
      <c r="T55" s="44"/>
      <c r="U55" s="44"/>
      <c r="V55" s="44"/>
      <c r="W55" s="44"/>
      <c r="X55" s="44"/>
      <c r="Y55" s="44"/>
      <c r="Z55" s="44"/>
      <c r="AA55" s="44"/>
      <c r="AB55" s="44"/>
      <c r="AC55" s="44"/>
      <c r="AD55" s="44"/>
      <c r="AE55" s="44"/>
      <c r="AF55" s="44"/>
      <c r="AG55" s="44"/>
      <c r="AH55" s="44"/>
      <c r="AI55" s="44"/>
      <c r="AJ55" s="44"/>
      <c r="AK55" s="120"/>
      <c r="AL55"/>
      <c r="AM55" s="109"/>
      <c r="AN55" s="109"/>
    </row>
    <row r="56" spans="1:40" s="5" customFormat="1">
      <c r="A56" s="199"/>
      <c r="B56" s="44"/>
      <c r="C56" s="44"/>
      <c r="D56" s="44"/>
      <c r="E56" s="44"/>
      <c r="F56" s="44"/>
      <c r="G56" s="150" t="s">
        <v>909</v>
      </c>
      <c r="H56" s="111"/>
      <c r="I56" s="111"/>
      <c r="J56" s="111"/>
      <c r="K56" s="200"/>
      <c r="L56" s="44"/>
      <c r="M56" s="198"/>
      <c r="N56" s="44" t="s">
        <v>99</v>
      </c>
      <c r="O56" s="1035"/>
      <c r="P56" s="1035"/>
      <c r="Q56" s="1035"/>
      <c r="R56" s="1035"/>
      <c r="S56" s="1035"/>
      <c r="T56" s="1035"/>
      <c r="U56" s="1035"/>
      <c r="V56" s="1035"/>
      <c r="W56" s="1035"/>
      <c r="X56" s="1035"/>
      <c r="Y56" s="1035"/>
      <c r="Z56" s="1035"/>
      <c r="AA56" s="1035"/>
      <c r="AB56" s="1035"/>
      <c r="AC56" s="1035"/>
      <c r="AD56" s="1035"/>
      <c r="AE56" s="1035"/>
      <c r="AF56" s="1035"/>
      <c r="AG56" s="1035"/>
      <c r="AH56" s="1035"/>
      <c r="AI56" s="1035"/>
      <c r="AJ56" s="1035"/>
      <c r="AK56" s="120" t="s">
        <v>185</v>
      </c>
      <c r="AL56"/>
      <c r="AM56" s="109"/>
      <c r="AN56" s="109"/>
    </row>
    <row r="57" spans="1:40" s="5" customFormat="1">
      <c r="A57" s="199"/>
      <c r="B57" s="44"/>
      <c r="C57" s="44"/>
      <c r="D57" s="44"/>
      <c r="E57" s="44"/>
      <c r="F57" s="44"/>
      <c r="G57" s="73"/>
      <c r="H57" s="44"/>
      <c r="I57" s="44"/>
      <c r="J57" s="44"/>
      <c r="K57" s="200"/>
      <c r="L57" s="44"/>
      <c r="M57" s="198"/>
      <c r="N57" s="44" t="s">
        <v>877</v>
      </c>
      <c r="O57" s="44"/>
      <c r="P57" s="44"/>
      <c r="Q57" s="44"/>
      <c r="S57" s="44"/>
      <c r="T57" s="44"/>
      <c r="U57" s="44"/>
      <c r="V57" s="44"/>
      <c r="W57" s="44"/>
      <c r="X57" s="44"/>
      <c r="Y57" s="44"/>
      <c r="Z57" s="44"/>
      <c r="AA57" s="44"/>
      <c r="AB57" s="44"/>
      <c r="AC57" s="44"/>
      <c r="AD57" s="44"/>
      <c r="AE57" s="44"/>
      <c r="AF57" s="44"/>
      <c r="AG57" s="44"/>
      <c r="AH57" s="44"/>
      <c r="AI57" s="44"/>
      <c r="AJ57" s="44"/>
      <c r="AK57" s="120"/>
      <c r="AL57"/>
      <c r="AM57" s="109"/>
      <c r="AN57" s="109"/>
    </row>
    <row r="58" spans="1:40" s="5" customFormat="1" ht="12.75" customHeight="1" thickBot="1">
      <c r="A58" s="199"/>
      <c r="B58" s="44"/>
      <c r="C58" s="44"/>
      <c r="D58" s="44"/>
      <c r="E58" s="44"/>
      <c r="F58" s="44"/>
      <c r="G58" s="73"/>
      <c r="H58" s="44"/>
      <c r="I58" s="44"/>
      <c r="J58" s="44"/>
      <c r="K58" s="210"/>
      <c r="L58" s="96"/>
      <c r="M58" s="211"/>
      <c r="N58" s="44" t="s">
        <v>99</v>
      </c>
      <c r="O58" s="1284"/>
      <c r="P58" s="1284"/>
      <c r="Q58" s="1284"/>
      <c r="R58" s="1284"/>
      <c r="S58" s="1284"/>
      <c r="T58" s="1284"/>
      <c r="U58" s="1284"/>
      <c r="V58" s="1284"/>
      <c r="W58" s="1284"/>
      <c r="X58" s="1284"/>
      <c r="Y58" s="1284"/>
      <c r="Z58" s="1284"/>
      <c r="AA58" s="1284"/>
      <c r="AB58" s="1284"/>
      <c r="AC58" s="1284"/>
      <c r="AD58" s="1284"/>
      <c r="AE58" s="1284"/>
      <c r="AF58" s="1284"/>
      <c r="AG58" s="1284"/>
      <c r="AH58" s="1284"/>
      <c r="AI58" s="1284"/>
      <c r="AJ58" s="1284"/>
      <c r="AK58" s="120" t="s">
        <v>185</v>
      </c>
      <c r="AL58"/>
      <c r="AM58" s="109"/>
      <c r="AN58" s="109"/>
    </row>
    <row r="59" spans="1:40" s="5" customFormat="1" ht="12.75" customHeight="1" thickBot="1">
      <c r="A59" s="1285" t="s">
        <v>910</v>
      </c>
      <c r="B59" s="1286"/>
      <c r="C59" s="1286"/>
      <c r="D59" s="1286"/>
      <c r="E59" s="1286"/>
      <c r="F59" s="1287"/>
      <c r="G59" s="212"/>
      <c r="H59" s="1270"/>
      <c r="I59" s="1270"/>
      <c r="J59" s="1270"/>
      <c r="K59" s="1270"/>
      <c r="L59" s="1270"/>
      <c r="M59" s="1270"/>
      <c r="N59" s="1270"/>
      <c r="O59" s="1270"/>
      <c r="P59" s="1270"/>
      <c r="Q59" s="1270"/>
      <c r="R59" s="1270"/>
      <c r="S59" s="1270"/>
      <c r="T59" s="1270"/>
      <c r="U59" s="1270"/>
      <c r="V59" s="1270"/>
      <c r="W59" s="1270"/>
      <c r="X59" s="1270"/>
      <c r="Y59" s="1270"/>
      <c r="Z59" s="1270"/>
      <c r="AA59" s="1270"/>
      <c r="AB59" s="1270"/>
      <c r="AC59" s="1270"/>
      <c r="AD59" s="1270"/>
      <c r="AE59" s="1270"/>
      <c r="AF59" s="1270"/>
      <c r="AG59" s="1270"/>
      <c r="AH59" s="1270"/>
      <c r="AI59" s="1270"/>
      <c r="AJ59" s="1270"/>
      <c r="AK59" s="213"/>
      <c r="AL59"/>
      <c r="AM59" s="109"/>
      <c r="AN59" s="109"/>
    </row>
    <row r="60" spans="1:40" s="5" customFormat="1" ht="12.6" customHeight="1">
      <c r="A60" s="44"/>
      <c r="B60" s="1283" t="s">
        <v>911</v>
      </c>
      <c r="C60" s="1283"/>
      <c r="D60" s="1283"/>
      <c r="E60" s="1283"/>
      <c r="F60" s="1283"/>
      <c r="G60" s="1283"/>
      <c r="H60" s="1283"/>
      <c r="I60" s="1283"/>
      <c r="J60" s="1283"/>
      <c r="K60" s="1283"/>
      <c r="L60" s="1283"/>
      <c r="M60" s="1283"/>
      <c r="N60" s="1283"/>
      <c r="O60" s="1283"/>
      <c r="P60" s="1283"/>
      <c r="Q60" s="1283"/>
      <c r="R60" s="1283"/>
      <c r="S60" s="1283"/>
      <c r="T60" s="1283"/>
      <c r="U60" s="1283"/>
      <c r="V60" s="1283"/>
      <c r="W60" s="1283"/>
      <c r="X60" s="1283"/>
      <c r="Y60" s="1283"/>
      <c r="Z60" s="1283"/>
      <c r="AA60" s="1283"/>
      <c r="AB60" s="1283"/>
      <c r="AC60" s="1283"/>
      <c r="AD60" s="1283"/>
      <c r="AE60" s="1283"/>
      <c r="AF60" s="1283"/>
      <c r="AG60" s="1283"/>
      <c r="AH60" s="1283"/>
      <c r="AI60" s="1283"/>
      <c r="AJ60" s="1283"/>
      <c r="AK60" s="1283"/>
      <c r="AL60"/>
      <c r="AM60" s="109"/>
      <c r="AN60" s="109"/>
    </row>
    <row r="61" spans="1:40" s="5" customFormat="1">
      <c r="A61" s="44"/>
      <c r="B61" s="1054"/>
      <c r="C61" s="1054"/>
      <c r="D61" s="1054"/>
      <c r="E61" s="1054"/>
      <c r="F61" s="1054"/>
      <c r="G61" s="1054"/>
      <c r="H61" s="1054"/>
      <c r="I61" s="1054"/>
      <c r="J61" s="1054"/>
      <c r="K61" s="1054"/>
      <c r="L61" s="1054"/>
      <c r="M61" s="1054"/>
      <c r="N61" s="1054"/>
      <c r="O61" s="1054"/>
      <c r="P61" s="1054"/>
      <c r="Q61" s="1054"/>
      <c r="R61" s="1054"/>
      <c r="S61" s="1054"/>
      <c r="T61" s="1054"/>
      <c r="U61" s="1054"/>
      <c r="V61" s="1054"/>
      <c r="W61" s="1054"/>
      <c r="X61" s="1054"/>
      <c r="Y61" s="1054"/>
      <c r="Z61" s="1054"/>
      <c r="AA61" s="1054"/>
      <c r="AB61" s="1054"/>
      <c r="AC61" s="1054"/>
      <c r="AD61" s="1054"/>
      <c r="AE61" s="1054"/>
      <c r="AF61" s="1054"/>
      <c r="AG61" s="1054"/>
      <c r="AH61" s="1054"/>
      <c r="AI61" s="1054"/>
      <c r="AJ61" s="1054"/>
      <c r="AK61" s="1054"/>
      <c r="AL61"/>
      <c r="AM61" s="109"/>
      <c r="AN61" s="109"/>
    </row>
    <row r="62" spans="1:40" s="5" customFormat="1">
      <c r="A62" s="44"/>
      <c r="B62" s="1054"/>
      <c r="C62" s="1054"/>
      <c r="D62" s="1054"/>
      <c r="E62" s="1054"/>
      <c r="F62" s="1054"/>
      <c r="G62" s="1054"/>
      <c r="H62" s="1054"/>
      <c r="I62" s="1054"/>
      <c r="J62" s="1054"/>
      <c r="K62" s="1054"/>
      <c r="L62" s="1054"/>
      <c r="M62" s="1054"/>
      <c r="N62" s="1054"/>
      <c r="O62" s="1054"/>
      <c r="P62" s="1054"/>
      <c r="Q62" s="1054"/>
      <c r="R62" s="1054"/>
      <c r="S62" s="1054"/>
      <c r="T62" s="1054"/>
      <c r="U62" s="1054"/>
      <c r="V62" s="1054"/>
      <c r="W62" s="1054"/>
      <c r="X62" s="1054"/>
      <c r="Y62" s="1054"/>
      <c r="Z62" s="1054"/>
      <c r="AA62" s="1054"/>
      <c r="AB62" s="1054"/>
      <c r="AC62" s="1054"/>
      <c r="AD62" s="1054"/>
      <c r="AE62" s="1054"/>
      <c r="AF62" s="1054"/>
      <c r="AG62" s="1054"/>
      <c r="AH62" s="1054"/>
      <c r="AI62" s="1054"/>
      <c r="AJ62" s="1054"/>
      <c r="AK62" s="1054"/>
      <c r="AL62"/>
      <c r="AM62" s="109"/>
      <c r="AN62" s="109"/>
    </row>
    <row r="63" spans="1:40" s="5" customFormat="1" ht="19.5" thickBot="1">
      <c r="A63" s="214" t="s">
        <v>912</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c r="AM63" s="109"/>
      <c r="AN63" s="109"/>
    </row>
    <row r="64" spans="1:40" s="5" customFormat="1" ht="12.75" customHeight="1" thickBot="1">
      <c r="A64" s="1288" t="s">
        <v>844</v>
      </c>
      <c r="B64" s="1289"/>
      <c r="C64" s="1289"/>
      <c r="D64" s="1289"/>
      <c r="E64" s="1289"/>
      <c r="F64" s="1290"/>
      <c r="G64" s="1291" t="s">
        <v>845</v>
      </c>
      <c r="H64" s="1289"/>
      <c r="I64" s="1289"/>
      <c r="J64" s="1289"/>
      <c r="K64" s="1289"/>
      <c r="L64" s="1289"/>
      <c r="M64" s="1289"/>
      <c r="N64" s="1289"/>
      <c r="O64" s="1289"/>
      <c r="P64" s="1289"/>
      <c r="Q64" s="1289"/>
      <c r="R64" s="1289"/>
      <c r="S64" s="1289"/>
      <c r="T64" s="1289"/>
      <c r="U64" s="1289"/>
      <c r="V64" s="1289"/>
      <c r="W64" s="1289"/>
      <c r="X64" s="1289"/>
      <c r="Y64" s="1289"/>
      <c r="Z64" s="1289"/>
      <c r="AA64" s="1289"/>
      <c r="AB64" s="1289"/>
      <c r="AC64" s="1289"/>
      <c r="AD64" s="1289"/>
      <c r="AE64" s="1289"/>
      <c r="AF64" s="1289"/>
      <c r="AG64" s="1289"/>
      <c r="AH64" s="1289"/>
      <c r="AI64" s="1289"/>
      <c r="AJ64" s="1289"/>
      <c r="AK64" s="1292"/>
      <c r="AL64"/>
      <c r="AM64" s="109"/>
      <c r="AN64" s="109"/>
    </row>
    <row r="65" spans="1:40" s="5" customFormat="1" ht="18.75" customHeight="1">
      <c r="A65" s="1271" t="s">
        <v>846</v>
      </c>
      <c r="B65" s="1272"/>
      <c r="C65" s="1272"/>
      <c r="D65" s="1272"/>
      <c r="E65" s="1272"/>
      <c r="F65" s="1273"/>
      <c r="G65" s="1274"/>
      <c r="H65" s="1275"/>
      <c r="I65" s="1275"/>
      <c r="J65" s="1275"/>
      <c r="K65" s="1275"/>
      <c r="L65" s="1275"/>
      <c r="M65" s="1275"/>
      <c r="N65" s="1275"/>
      <c r="O65" s="1275"/>
      <c r="P65" s="1275"/>
      <c r="Q65" s="1275"/>
      <c r="R65" s="1275"/>
      <c r="S65" s="1275"/>
      <c r="T65" s="1275"/>
      <c r="U65" s="1275"/>
      <c r="V65" s="1275"/>
      <c r="W65" s="1275"/>
      <c r="X65" s="1275"/>
      <c r="Y65" s="1275"/>
      <c r="Z65" s="1275"/>
      <c r="AA65" s="1275"/>
      <c r="AB65" s="1275"/>
      <c r="AC65" s="1275"/>
      <c r="AD65" s="1275"/>
      <c r="AE65" s="1275"/>
      <c r="AF65" s="1275"/>
      <c r="AG65" s="1275"/>
      <c r="AH65" s="1275"/>
      <c r="AI65" s="1275"/>
      <c r="AJ65" s="1275"/>
      <c r="AK65" s="1276"/>
      <c r="AL65"/>
      <c r="AM65" s="109"/>
      <c r="AN65" s="109"/>
    </row>
    <row r="66" spans="1:40" s="5" customFormat="1" ht="18.75" customHeight="1">
      <c r="A66" s="197"/>
      <c r="G66" s="1277"/>
      <c r="H66" s="1278"/>
      <c r="I66" s="1278"/>
      <c r="J66" s="1278"/>
      <c r="K66" s="1278"/>
      <c r="L66" s="1278"/>
      <c r="M66" s="1278"/>
      <c r="N66" s="1278"/>
      <c r="O66" s="1278"/>
      <c r="P66" s="1278"/>
      <c r="Q66" s="1278"/>
      <c r="R66" s="1278"/>
      <c r="S66" s="1278"/>
      <c r="T66" s="1278"/>
      <c r="U66" s="1278"/>
      <c r="V66" s="1278"/>
      <c r="W66" s="1278"/>
      <c r="X66" s="1278"/>
      <c r="Y66" s="1278"/>
      <c r="Z66" s="1278"/>
      <c r="AA66" s="1278"/>
      <c r="AB66" s="1278"/>
      <c r="AC66" s="1278"/>
      <c r="AD66" s="1278"/>
      <c r="AE66" s="1278"/>
      <c r="AF66" s="1278"/>
      <c r="AG66" s="1278"/>
      <c r="AH66" s="1278"/>
      <c r="AI66" s="1278"/>
      <c r="AJ66" s="1278"/>
      <c r="AK66" s="1279"/>
      <c r="AL66"/>
      <c r="AM66" s="109"/>
      <c r="AN66" s="109"/>
    </row>
    <row r="67" spans="1:40" s="5" customFormat="1" ht="18.75" customHeight="1">
      <c r="A67" s="197"/>
      <c r="G67" s="1277"/>
      <c r="H67" s="1278"/>
      <c r="I67" s="1278"/>
      <c r="J67" s="1278"/>
      <c r="K67" s="1278"/>
      <c r="L67" s="1278"/>
      <c r="M67" s="1278"/>
      <c r="N67" s="1278"/>
      <c r="O67" s="1278"/>
      <c r="P67" s="1278"/>
      <c r="Q67" s="1278"/>
      <c r="R67" s="1278"/>
      <c r="S67" s="1278"/>
      <c r="T67" s="1278"/>
      <c r="U67" s="1278"/>
      <c r="V67" s="1278"/>
      <c r="W67" s="1278"/>
      <c r="X67" s="1278"/>
      <c r="Y67" s="1278"/>
      <c r="Z67" s="1278"/>
      <c r="AA67" s="1278"/>
      <c r="AB67" s="1278"/>
      <c r="AC67" s="1278"/>
      <c r="AD67" s="1278"/>
      <c r="AE67" s="1278"/>
      <c r="AF67" s="1278"/>
      <c r="AG67" s="1278"/>
      <c r="AH67" s="1278"/>
      <c r="AI67" s="1278"/>
      <c r="AJ67" s="1278"/>
      <c r="AK67" s="1279"/>
      <c r="AL67"/>
      <c r="AM67" s="109"/>
      <c r="AN67" s="109"/>
    </row>
    <row r="68" spans="1:40" s="5" customFormat="1" ht="18.75" customHeight="1">
      <c r="A68" s="197"/>
      <c r="G68" s="1277"/>
      <c r="H68" s="1278"/>
      <c r="I68" s="1278"/>
      <c r="J68" s="1278"/>
      <c r="K68" s="1278"/>
      <c r="L68" s="1278"/>
      <c r="M68" s="1278"/>
      <c r="N68" s="1278"/>
      <c r="O68" s="1278"/>
      <c r="P68" s="1278"/>
      <c r="Q68" s="1278"/>
      <c r="R68" s="1278"/>
      <c r="S68" s="1278"/>
      <c r="T68" s="1278"/>
      <c r="U68" s="1278"/>
      <c r="V68" s="1278"/>
      <c r="W68" s="1278"/>
      <c r="X68" s="1278"/>
      <c r="Y68" s="1278"/>
      <c r="Z68" s="1278"/>
      <c r="AA68" s="1278"/>
      <c r="AB68" s="1278"/>
      <c r="AC68" s="1278"/>
      <c r="AD68" s="1278"/>
      <c r="AE68" s="1278"/>
      <c r="AF68" s="1278"/>
      <c r="AG68" s="1278"/>
      <c r="AH68" s="1278"/>
      <c r="AI68" s="1278"/>
      <c r="AJ68" s="1278"/>
      <c r="AK68" s="1279"/>
      <c r="AL68"/>
      <c r="AM68" s="109"/>
      <c r="AN68" s="109"/>
    </row>
    <row r="69" spans="1:40" s="5" customFormat="1" ht="18.75" customHeight="1">
      <c r="A69" s="197"/>
      <c r="G69" s="1277"/>
      <c r="H69" s="1278"/>
      <c r="I69" s="1278"/>
      <c r="J69" s="1278"/>
      <c r="K69" s="1278"/>
      <c r="L69" s="1278"/>
      <c r="M69" s="1278"/>
      <c r="N69" s="1278"/>
      <c r="O69" s="1278"/>
      <c r="P69" s="1278"/>
      <c r="Q69" s="1278"/>
      <c r="R69" s="1278"/>
      <c r="S69" s="1278"/>
      <c r="T69" s="1278"/>
      <c r="U69" s="1278"/>
      <c r="V69" s="1278"/>
      <c r="W69" s="1278"/>
      <c r="X69" s="1278"/>
      <c r="Y69" s="1278"/>
      <c r="Z69" s="1278"/>
      <c r="AA69" s="1278"/>
      <c r="AB69" s="1278"/>
      <c r="AC69" s="1278"/>
      <c r="AD69" s="1278"/>
      <c r="AE69" s="1278"/>
      <c r="AF69" s="1278"/>
      <c r="AG69" s="1278"/>
      <c r="AH69" s="1278"/>
      <c r="AI69" s="1278"/>
      <c r="AJ69" s="1278"/>
      <c r="AK69" s="1279"/>
      <c r="AL69"/>
      <c r="AM69" s="109"/>
      <c r="AN69" s="109"/>
    </row>
    <row r="70" spans="1:40" s="5" customFormat="1" ht="18.75" customHeight="1">
      <c r="A70" s="197"/>
      <c r="G70" s="1277"/>
      <c r="H70" s="1278"/>
      <c r="I70" s="1278"/>
      <c r="J70" s="1278"/>
      <c r="K70" s="1278"/>
      <c r="L70" s="1278"/>
      <c r="M70" s="1278"/>
      <c r="N70" s="1278"/>
      <c r="O70" s="1278"/>
      <c r="P70" s="1278"/>
      <c r="Q70" s="1278"/>
      <c r="R70" s="1278"/>
      <c r="S70" s="1278"/>
      <c r="T70" s="1278"/>
      <c r="U70" s="1278"/>
      <c r="V70" s="1278"/>
      <c r="W70" s="1278"/>
      <c r="X70" s="1278"/>
      <c r="Y70" s="1278"/>
      <c r="Z70" s="1278"/>
      <c r="AA70" s="1278"/>
      <c r="AB70" s="1278"/>
      <c r="AC70" s="1278"/>
      <c r="AD70" s="1278"/>
      <c r="AE70" s="1278"/>
      <c r="AF70" s="1278"/>
      <c r="AG70" s="1278"/>
      <c r="AH70" s="1278"/>
      <c r="AI70" s="1278"/>
      <c r="AJ70" s="1278"/>
      <c r="AK70" s="1279"/>
      <c r="AL70"/>
      <c r="AM70" s="109"/>
      <c r="AN70" s="109"/>
    </row>
    <row r="71" spans="1:40" s="5" customFormat="1" ht="18.75" customHeight="1">
      <c r="A71" s="197"/>
      <c r="G71" s="1277"/>
      <c r="H71" s="1278"/>
      <c r="I71" s="1278"/>
      <c r="J71" s="1278"/>
      <c r="K71" s="1278"/>
      <c r="L71" s="1278"/>
      <c r="M71" s="1278"/>
      <c r="N71" s="1278"/>
      <c r="O71" s="1278"/>
      <c r="P71" s="1278"/>
      <c r="Q71" s="1278"/>
      <c r="R71" s="1278"/>
      <c r="S71" s="1278"/>
      <c r="T71" s="1278"/>
      <c r="U71" s="1278"/>
      <c r="V71" s="1278"/>
      <c r="W71" s="1278"/>
      <c r="X71" s="1278"/>
      <c r="Y71" s="1278"/>
      <c r="Z71" s="1278"/>
      <c r="AA71" s="1278"/>
      <c r="AB71" s="1278"/>
      <c r="AC71" s="1278"/>
      <c r="AD71" s="1278"/>
      <c r="AE71" s="1278"/>
      <c r="AF71" s="1278"/>
      <c r="AG71" s="1278"/>
      <c r="AH71" s="1278"/>
      <c r="AI71" s="1278"/>
      <c r="AJ71" s="1278"/>
      <c r="AK71" s="1279"/>
      <c r="AL71"/>
      <c r="AM71" s="109"/>
      <c r="AN71" s="109"/>
    </row>
    <row r="72" spans="1:40" s="5" customFormat="1" ht="18.75" customHeight="1">
      <c r="A72" s="197"/>
      <c r="G72" s="1277"/>
      <c r="H72" s="1278"/>
      <c r="I72" s="1278"/>
      <c r="J72" s="1278"/>
      <c r="K72" s="1278"/>
      <c r="L72" s="1278"/>
      <c r="M72" s="1278"/>
      <c r="N72" s="1278"/>
      <c r="O72" s="1278"/>
      <c r="P72" s="1278"/>
      <c r="Q72" s="1278"/>
      <c r="R72" s="1278"/>
      <c r="S72" s="1278"/>
      <c r="T72" s="1278"/>
      <c r="U72" s="1278"/>
      <c r="V72" s="1278"/>
      <c r="W72" s="1278"/>
      <c r="X72" s="1278"/>
      <c r="Y72" s="1278"/>
      <c r="Z72" s="1278"/>
      <c r="AA72" s="1278"/>
      <c r="AB72" s="1278"/>
      <c r="AC72" s="1278"/>
      <c r="AD72" s="1278"/>
      <c r="AE72" s="1278"/>
      <c r="AF72" s="1278"/>
      <c r="AG72" s="1278"/>
      <c r="AH72" s="1278"/>
      <c r="AI72" s="1278"/>
      <c r="AJ72" s="1278"/>
      <c r="AK72" s="1279"/>
      <c r="AL72"/>
      <c r="AM72" s="109"/>
      <c r="AN72" s="109"/>
    </row>
    <row r="73" spans="1:40" s="5" customFormat="1" ht="18.75" customHeight="1">
      <c r="A73" s="197"/>
      <c r="G73" s="1277"/>
      <c r="H73" s="1278"/>
      <c r="I73" s="1278"/>
      <c r="J73" s="1278"/>
      <c r="K73" s="1278"/>
      <c r="L73" s="1278"/>
      <c r="M73" s="1278"/>
      <c r="N73" s="1278"/>
      <c r="O73" s="1278"/>
      <c r="P73" s="1278"/>
      <c r="Q73" s="1278"/>
      <c r="R73" s="1278"/>
      <c r="S73" s="1278"/>
      <c r="T73" s="1278"/>
      <c r="U73" s="1278"/>
      <c r="V73" s="1278"/>
      <c r="W73" s="1278"/>
      <c r="X73" s="1278"/>
      <c r="Y73" s="1278"/>
      <c r="Z73" s="1278"/>
      <c r="AA73" s="1278"/>
      <c r="AB73" s="1278"/>
      <c r="AC73" s="1278"/>
      <c r="AD73" s="1278"/>
      <c r="AE73" s="1278"/>
      <c r="AF73" s="1278"/>
      <c r="AG73" s="1278"/>
      <c r="AH73" s="1278"/>
      <c r="AI73" s="1278"/>
      <c r="AJ73" s="1278"/>
      <c r="AK73" s="1279"/>
      <c r="AL73"/>
      <c r="AM73" s="109"/>
      <c r="AN73" s="109"/>
    </row>
    <row r="74" spans="1:40" s="5" customFormat="1" ht="18.75" customHeight="1">
      <c r="A74" s="197"/>
      <c r="G74" s="1277"/>
      <c r="H74" s="1278"/>
      <c r="I74" s="1278"/>
      <c r="J74" s="1278"/>
      <c r="K74" s="1278"/>
      <c r="L74" s="1278"/>
      <c r="M74" s="1278"/>
      <c r="N74" s="1278"/>
      <c r="O74" s="1278"/>
      <c r="P74" s="1278"/>
      <c r="Q74" s="1278"/>
      <c r="R74" s="1278"/>
      <c r="S74" s="1278"/>
      <c r="T74" s="1278"/>
      <c r="U74" s="1278"/>
      <c r="V74" s="1278"/>
      <c r="W74" s="1278"/>
      <c r="X74" s="1278"/>
      <c r="Y74" s="1278"/>
      <c r="Z74" s="1278"/>
      <c r="AA74" s="1278"/>
      <c r="AB74" s="1278"/>
      <c r="AC74" s="1278"/>
      <c r="AD74" s="1278"/>
      <c r="AE74" s="1278"/>
      <c r="AF74" s="1278"/>
      <c r="AG74" s="1278"/>
      <c r="AH74" s="1278"/>
      <c r="AI74" s="1278"/>
      <c r="AJ74" s="1278"/>
      <c r="AK74" s="1279"/>
      <c r="AL74"/>
      <c r="AM74" s="109"/>
      <c r="AN74" s="109"/>
    </row>
    <row r="75" spans="1:40" s="5" customFormat="1" ht="18.75" customHeight="1">
      <c r="A75" s="197"/>
      <c r="G75" s="1277"/>
      <c r="H75" s="1278"/>
      <c r="I75" s="1278"/>
      <c r="J75" s="1278"/>
      <c r="K75" s="1278"/>
      <c r="L75" s="1278"/>
      <c r="M75" s="1278"/>
      <c r="N75" s="1278"/>
      <c r="O75" s="1278"/>
      <c r="P75" s="1278"/>
      <c r="Q75" s="1278"/>
      <c r="R75" s="1278"/>
      <c r="S75" s="1278"/>
      <c r="T75" s="1278"/>
      <c r="U75" s="1278"/>
      <c r="V75" s="1278"/>
      <c r="W75" s="1278"/>
      <c r="X75" s="1278"/>
      <c r="Y75" s="1278"/>
      <c r="Z75" s="1278"/>
      <c r="AA75" s="1278"/>
      <c r="AB75" s="1278"/>
      <c r="AC75" s="1278"/>
      <c r="AD75" s="1278"/>
      <c r="AE75" s="1278"/>
      <c r="AF75" s="1278"/>
      <c r="AG75" s="1278"/>
      <c r="AH75" s="1278"/>
      <c r="AI75" s="1278"/>
      <c r="AJ75" s="1278"/>
      <c r="AK75" s="1279"/>
      <c r="AL75"/>
      <c r="AM75" s="109"/>
      <c r="AN75" s="109"/>
    </row>
    <row r="76" spans="1:40" s="5" customFormat="1" ht="18.75" customHeight="1">
      <c r="A76" s="197"/>
      <c r="G76" s="1277"/>
      <c r="H76" s="1278"/>
      <c r="I76" s="1278"/>
      <c r="J76" s="1278"/>
      <c r="K76" s="1278"/>
      <c r="L76" s="1278"/>
      <c r="M76" s="1278"/>
      <c r="N76" s="1278"/>
      <c r="O76" s="1278"/>
      <c r="P76" s="1278"/>
      <c r="Q76" s="1278"/>
      <c r="R76" s="1278"/>
      <c r="S76" s="1278"/>
      <c r="T76" s="1278"/>
      <c r="U76" s="1278"/>
      <c r="V76" s="1278"/>
      <c r="W76" s="1278"/>
      <c r="X76" s="1278"/>
      <c r="Y76" s="1278"/>
      <c r="Z76" s="1278"/>
      <c r="AA76" s="1278"/>
      <c r="AB76" s="1278"/>
      <c r="AC76" s="1278"/>
      <c r="AD76" s="1278"/>
      <c r="AE76" s="1278"/>
      <c r="AF76" s="1278"/>
      <c r="AG76" s="1278"/>
      <c r="AH76" s="1278"/>
      <c r="AI76" s="1278"/>
      <c r="AJ76" s="1278"/>
      <c r="AK76" s="1279"/>
      <c r="AL76"/>
      <c r="AM76" s="109"/>
      <c r="AN76" s="109"/>
    </row>
    <row r="77" spans="1:40" s="5" customFormat="1" ht="18.75" customHeight="1">
      <c r="A77" s="197"/>
      <c r="G77" s="1277"/>
      <c r="H77" s="1278"/>
      <c r="I77" s="1278"/>
      <c r="J77" s="1278"/>
      <c r="K77" s="1278"/>
      <c r="L77" s="1278"/>
      <c r="M77" s="1278"/>
      <c r="N77" s="1278"/>
      <c r="O77" s="1278"/>
      <c r="P77" s="1278"/>
      <c r="Q77" s="1278"/>
      <c r="R77" s="1278"/>
      <c r="S77" s="1278"/>
      <c r="T77" s="1278"/>
      <c r="U77" s="1278"/>
      <c r="V77" s="1278"/>
      <c r="W77" s="1278"/>
      <c r="X77" s="1278"/>
      <c r="Y77" s="1278"/>
      <c r="Z77" s="1278"/>
      <c r="AA77" s="1278"/>
      <c r="AB77" s="1278"/>
      <c r="AC77" s="1278"/>
      <c r="AD77" s="1278"/>
      <c r="AE77" s="1278"/>
      <c r="AF77" s="1278"/>
      <c r="AG77" s="1278"/>
      <c r="AH77" s="1278"/>
      <c r="AI77" s="1278"/>
      <c r="AJ77" s="1278"/>
      <c r="AK77" s="1279"/>
      <c r="AL77"/>
      <c r="AM77" s="109"/>
      <c r="AN77" s="109"/>
    </row>
    <row r="78" spans="1:40" s="5" customFormat="1" ht="18.75" customHeight="1">
      <c r="A78" s="197"/>
      <c r="G78" s="1277"/>
      <c r="H78" s="1278"/>
      <c r="I78" s="1278"/>
      <c r="J78" s="1278"/>
      <c r="K78" s="1278"/>
      <c r="L78" s="1278"/>
      <c r="M78" s="1278"/>
      <c r="N78" s="1278"/>
      <c r="O78" s="1278"/>
      <c r="P78" s="1278"/>
      <c r="Q78" s="1278"/>
      <c r="R78" s="1278"/>
      <c r="S78" s="1278"/>
      <c r="T78" s="1278"/>
      <c r="U78" s="1278"/>
      <c r="V78" s="1278"/>
      <c r="W78" s="1278"/>
      <c r="X78" s="1278"/>
      <c r="Y78" s="1278"/>
      <c r="Z78" s="1278"/>
      <c r="AA78" s="1278"/>
      <c r="AB78" s="1278"/>
      <c r="AC78" s="1278"/>
      <c r="AD78" s="1278"/>
      <c r="AE78" s="1278"/>
      <c r="AF78" s="1278"/>
      <c r="AG78" s="1278"/>
      <c r="AH78" s="1278"/>
      <c r="AI78" s="1278"/>
      <c r="AJ78" s="1278"/>
      <c r="AK78" s="1279"/>
      <c r="AL78"/>
      <c r="AM78" s="109"/>
      <c r="AN78" s="109"/>
    </row>
    <row r="79" spans="1:40" s="5" customFormat="1" ht="18.75" customHeight="1">
      <c r="A79" s="197"/>
      <c r="G79" s="1277"/>
      <c r="H79" s="1278"/>
      <c r="I79" s="1278"/>
      <c r="J79" s="1278"/>
      <c r="K79" s="1278"/>
      <c r="L79" s="1278"/>
      <c r="M79" s="1278"/>
      <c r="N79" s="1278"/>
      <c r="O79" s="1278"/>
      <c r="P79" s="1278"/>
      <c r="Q79" s="1278"/>
      <c r="R79" s="1278"/>
      <c r="S79" s="1278"/>
      <c r="T79" s="1278"/>
      <c r="U79" s="1278"/>
      <c r="V79" s="1278"/>
      <c r="W79" s="1278"/>
      <c r="X79" s="1278"/>
      <c r="Y79" s="1278"/>
      <c r="Z79" s="1278"/>
      <c r="AA79" s="1278"/>
      <c r="AB79" s="1278"/>
      <c r="AC79" s="1278"/>
      <c r="AD79" s="1278"/>
      <c r="AE79" s="1278"/>
      <c r="AF79" s="1278"/>
      <c r="AG79" s="1278"/>
      <c r="AH79" s="1278"/>
      <c r="AI79" s="1278"/>
      <c r="AJ79" s="1278"/>
      <c r="AK79" s="1279"/>
      <c r="AL79"/>
      <c r="AM79" s="109"/>
      <c r="AN79" s="109"/>
    </row>
    <row r="80" spans="1:40" s="5" customFormat="1" ht="18.75" customHeight="1">
      <c r="A80" s="197"/>
      <c r="G80" s="1277"/>
      <c r="H80" s="1278"/>
      <c r="I80" s="1278"/>
      <c r="J80" s="1278"/>
      <c r="K80" s="1278"/>
      <c r="L80" s="1278"/>
      <c r="M80" s="1278"/>
      <c r="N80" s="1278"/>
      <c r="O80" s="1278"/>
      <c r="P80" s="1278"/>
      <c r="Q80" s="1278"/>
      <c r="R80" s="1278"/>
      <c r="S80" s="1278"/>
      <c r="T80" s="1278"/>
      <c r="U80" s="1278"/>
      <c r="V80" s="1278"/>
      <c r="W80" s="1278"/>
      <c r="X80" s="1278"/>
      <c r="Y80" s="1278"/>
      <c r="Z80" s="1278"/>
      <c r="AA80" s="1278"/>
      <c r="AB80" s="1278"/>
      <c r="AC80" s="1278"/>
      <c r="AD80" s="1278"/>
      <c r="AE80" s="1278"/>
      <c r="AF80" s="1278"/>
      <c r="AG80" s="1278"/>
      <c r="AH80" s="1278"/>
      <c r="AI80" s="1278"/>
      <c r="AJ80" s="1278"/>
      <c r="AK80" s="1279"/>
      <c r="AL80"/>
      <c r="AM80" s="109"/>
      <c r="AN80" s="109"/>
    </row>
    <row r="81" spans="1:40" s="5" customFormat="1" ht="18.75" customHeight="1">
      <c r="A81" s="197"/>
      <c r="G81" s="1277"/>
      <c r="H81" s="1278"/>
      <c r="I81" s="1278"/>
      <c r="J81" s="1278"/>
      <c r="K81" s="1278"/>
      <c r="L81" s="1278"/>
      <c r="M81" s="1278"/>
      <c r="N81" s="1278"/>
      <c r="O81" s="1278"/>
      <c r="P81" s="1278"/>
      <c r="Q81" s="1278"/>
      <c r="R81" s="1278"/>
      <c r="S81" s="1278"/>
      <c r="T81" s="1278"/>
      <c r="U81" s="1278"/>
      <c r="V81" s="1278"/>
      <c r="W81" s="1278"/>
      <c r="X81" s="1278"/>
      <c r="Y81" s="1278"/>
      <c r="Z81" s="1278"/>
      <c r="AA81" s="1278"/>
      <c r="AB81" s="1278"/>
      <c r="AC81" s="1278"/>
      <c r="AD81" s="1278"/>
      <c r="AE81" s="1278"/>
      <c r="AF81" s="1278"/>
      <c r="AG81" s="1278"/>
      <c r="AH81" s="1278"/>
      <c r="AI81" s="1278"/>
      <c r="AJ81" s="1278"/>
      <c r="AK81" s="1279"/>
      <c r="AL81"/>
      <c r="AM81" s="109"/>
      <c r="AN81" s="109"/>
    </row>
    <row r="82" spans="1:40" s="5" customFormat="1" ht="18.75" customHeight="1">
      <c r="A82" s="197"/>
      <c r="G82" s="1277"/>
      <c r="H82" s="1278"/>
      <c r="I82" s="1278"/>
      <c r="J82" s="1278"/>
      <c r="K82" s="1278"/>
      <c r="L82" s="1278"/>
      <c r="M82" s="1278"/>
      <c r="N82" s="1278"/>
      <c r="O82" s="1278"/>
      <c r="P82" s="1278"/>
      <c r="Q82" s="1278"/>
      <c r="R82" s="1278"/>
      <c r="S82" s="1278"/>
      <c r="T82" s="1278"/>
      <c r="U82" s="1278"/>
      <c r="V82" s="1278"/>
      <c r="W82" s="1278"/>
      <c r="X82" s="1278"/>
      <c r="Y82" s="1278"/>
      <c r="Z82" s="1278"/>
      <c r="AA82" s="1278"/>
      <c r="AB82" s="1278"/>
      <c r="AC82" s="1278"/>
      <c r="AD82" s="1278"/>
      <c r="AE82" s="1278"/>
      <c r="AF82" s="1278"/>
      <c r="AG82" s="1278"/>
      <c r="AH82" s="1278"/>
      <c r="AI82" s="1278"/>
      <c r="AJ82" s="1278"/>
      <c r="AK82" s="1279"/>
      <c r="AL82"/>
      <c r="AM82" s="109"/>
      <c r="AN82" s="109"/>
    </row>
    <row r="83" spans="1:40" s="5" customFormat="1" ht="18.75" customHeight="1">
      <c r="A83" s="197"/>
      <c r="G83" s="1277"/>
      <c r="H83" s="1278"/>
      <c r="I83" s="1278"/>
      <c r="J83" s="1278"/>
      <c r="K83" s="1278"/>
      <c r="L83" s="1278"/>
      <c r="M83" s="1278"/>
      <c r="N83" s="1278"/>
      <c r="O83" s="1278"/>
      <c r="P83" s="1278"/>
      <c r="Q83" s="1278"/>
      <c r="R83" s="1278"/>
      <c r="S83" s="1278"/>
      <c r="T83" s="1278"/>
      <c r="U83" s="1278"/>
      <c r="V83" s="1278"/>
      <c r="W83" s="1278"/>
      <c r="X83" s="1278"/>
      <c r="Y83" s="1278"/>
      <c r="Z83" s="1278"/>
      <c r="AA83" s="1278"/>
      <c r="AB83" s="1278"/>
      <c r="AC83" s="1278"/>
      <c r="AD83" s="1278"/>
      <c r="AE83" s="1278"/>
      <c r="AF83" s="1278"/>
      <c r="AG83" s="1278"/>
      <c r="AH83" s="1278"/>
      <c r="AI83" s="1278"/>
      <c r="AJ83" s="1278"/>
      <c r="AK83" s="1279"/>
      <c r="AL83"/>
      <c r="AM83" s="109"/>
      <c r="AN83" s="109"/>
    </row>
    <row r="84" spans="1:40" s="5" customFormat="1" ht="12.75" customHeight="1">
      <c r="A84" s="197"/>
      <c r="G84" s="1277"/>
      <c r="H84" s="1278"/>
      <c r="I84" s="1278"/>
      <c r="J84" s="1278"/>
      <c r="K84" s="1278"/>
      <c r="L84" s="1278"/>
      <c r="M84" s="1278"/>
      <c r="N84" s="1278"/>
      <c r="O84" s="1278"/>
      <c r="P84" s="1278"/>
      <c r="Q84" s="1278"/>
      <c r="R84" s="1278"/>
      <c r="S84" s="1278"/>
      <c r="T84" s="1278"/>
      <c r="U84" s="1278"/>
      <c r="V84" s="1278"/>
      <c r="W84" s="1278"/>
      <c r="X84" s="1278"/>
      <c r="Y84" s="1278"/>
      <c r="Z84" s="1278"/>
      <c r="AA84" s="1278"/>
      <c r="AB84" s="1278"/>
      <c r="AC84" s="1278"/>
      <c r="AD84" s="1278"/>
      <c r="AE84" s="1278"/>
      <c r="AF84" s="1278"/>
      <c r="AG84" s="1278"/>
      <c r="AH84" s="1278"/>
      <c r="AI84" s="1278"/>
      <c r="AJ84" s="1278"/>
      <c r="AK84" s="1279"/>
      <c r="AL84"/>
      <c r="AM84" s="109"/>
      <c r="AN84" s="109"/>
    </row>
    <row r="85" spans="1:40" s="5" customFormat="1" ht="18.75" customHeight="1">
      <c r="A85" s="197"/>
      <c r="G85" s="1277"/>
      <c r="H85" s="1278"/>
      <c r="I85" s="1278"/>
      <c r="J85" s="1278"/>
      <c r="K85" s="1278"/>
      <c r="L85" s="1278"/>
      <c r="M85" s="1278"/>
      <c r="N85" s="1278"/>
      <c r="O85" s="1278"/>
      <c r="P85" s="1278"/>
      <c r="Q85" s="1278"/>
      <c r="R85" s="1278"/>
      <c r="S85" s="1278"/>
      <c r="T85" s="1278"/>
      <c r="U85" s="1278"/>
      <c r="V85" s="1278"/>
      <c r="W85" s="1278"/>
      <c r="X85" s="1278"/>
      <c r="Y85" s="1278"/>
      <c r="Z85" s="1278"/>
      <c r="AA85" s="1278"/>
      <c r="AB85" s="1278"/>
      <c r="AC85" s="1278"/>
      <c r="AD85" s="1278"/>
      <c r="AE85" s="1278"/>
      <c r="AF85" s="1278"/>
      <c r="AG85" s="1278"/>
      <c r="AH85" s="1278"/>
      <c r="AI85" s="1278"/>
      <c r="AJ85" s="1278"/>
      <c r="AK85" s="1279"/>
      <c r="AL85"/>
      <c r="AM85" s="109"/>
      <c r="AN85" s="109"/>
    </row>
    <row r="86" spans="1:40" s="5" customFormat="1" ht="18.75" customHeight="1">
      <c r="A86" s="197"/>
      <c r="G86" s="1277"/>
      <c r="H86" s="1278"/>
      <c r="I86" s="1278"/>
      <c r="J86" s="1278"/>
      <c r="K86" s="1278"/>
      <c r="L86" s="1278"/>
      <c r="M86" s="1278"/>
      <c r="N86" s="1278"/>
      <c r="O86" s="1278"/>
      <c r="P86" s="1278"/>
      <c r="Q86" s="1278"/>
      <c r="R86" s="1278"/>
      <c r="S86" s="1278"/>
      <c r="T86" s="1278"/>
      <c r="U86" s="1278"/>
      <c r="V86" s="1278"/>
      <c r="W86" s="1278"/>
      <c r="X86" s="1278"/>
      <c r="Y86" s="1278"/>
      <c r="Z86" s="1278"/>
      <c r="AA86" s="1278"/>
      <c r="AB86" s="1278"/>
      <c r="AC86" s="1278"/>
      <c r="AD86" s="1278"/>
      <c r="AE86" s="1278"/>
      <c r="AF86" s="1278"/>
      <c r="AG86" s="1278"/>
      <c r="AH86" s="1278"/>
      <c r="AI86" s="1278"/>
      <c r="AJ86" s="1278"/>
      <c r="AK86" s="1279"/>
      <c r="AL86"/>
      <c r="AM86" s="109"/>
      <c r="AN86" s="109"/>
    </row>
    <row r="87" spans="1:40" s="5" customFormat="1" ht="18.75" customHeight="1">
      <c r="A87" s="197"/>
      <c r="G87" s="1277"/>
      <c r="H87" s="1278"/>
      <c r="I87" s="1278"/>
      <c r="J87" s="1278"/>
      <c r="K87" s="1278"/>
      <c r="L87" s="1278"/>
      <c r="M87" s="1278"/>
      <c r="N87" s="1278"/>
      <c r="O87" s="1278"/>
      <c r="P87" s="1278"/>
      <c r="Q87" s="1278"/>
      <c r="R87" s="1278"/>
      <c r="S87" s="1278"/>
      <c r="T87" s="1278"/>
      <c r="U87" s="1278"/>
      <c r="V87" s="1278"/>
      <c r="W87" s="1278"/>
      <c r="X87" s="1278"/>
      <c r="Y87" s="1278"/>
      <c r="Z87" s="1278"/>
      <c r="AA87" s="1278"/>
      <c r="AB87" s="1278"/>
      <c r="AC87" s="1278"/>
      <c r="AD87" s="1278"/>
      <c r="AE87" s="1278"/>
      <c r="AF87" s="1278"/>
      <c r="AG87" s="1278"/>
      <c r="AH87" s="1278"/>
      <c r="AI87" s="1278"/>
      <c r="AJ87" s="1278"/>
      <c r="AK87" s="1279"/>
      <c r="AL87"/>
      <c r="AM87" s="109"/>
      <c r="AN87" s="109"/>
    </row>
    <row r="88" spans="1:40" s="5" customFormat="1" ht="18.75" customHeight="1">
      <c r="A88" s="197"/>
      <c r="G88" s="1277"/>
      <c r="H88" s="1278"/>
      <c r="I88" s="1278"/>
      <c r="J88" s="1278"/>
      <c r="K88" s="1278"/>
      <c r="L88" s="1278"/>
      <c r="M88" s="1278"/>
      <c r="N88" s="1278"/>
      <c r="O88" s="1278"/>
      <c r="P88" s="1278"/>
      <c r="Q88" s="1278"/>
      <c r="R88" s="1278"/>
      <c r="S88" s="1278"/>
      <c r="T88" s="1278"/>
      <c r="U88" s="1278"/>
      <c r="V88" s="1278"/>
      <c r="W88" s="1278"/>
      <c r="X88" s="1278"/>
      <c r="Y88" s="1278"/>
      <c r="Z88" s="1278"/>
      <c r="AA88" s="1278"/>
      <c r="AB88" s="1278"/>
      <c r="AC88" s="1278"/>
      <c r="AD88" s="1278"/>
      <c r="AE88" s="1278"/>
      <c r="AF88" s="1278"/>
      <c r="AG88" s="1278"/>
      <c r="AH88" s="1278"/>
      <c r="AI88" s="1278"/>
      <c r="AJ88" s="1278"/>
      <c r="AK88" s="1279"/>
      <c r="AL88"/>
      <c r="AM88" s="109"/>
      <c r="AN88" s="109"/>
    </row>
    <row r="89" spans="1:40" s="5" customFormat="1" ht="18.75" customHeight="1">
      <c r="A89" s="197"/>
      <c r="G89" s="1277"/>
      <c r="H89" s="1278"/>
      <c r="I89" s="1278"/>
      <c r="J89" s="1278"/>
      <c r="K89" s="1278"/>
      <c r="L89" s="1278"/>
      <c r="M89" s="1278"/>
      <c r="N89" s="1278"/>
      <c r="O89" s="1278"/>
      <c r="P89" s="1278"/>
      <c r="Q89" s="1278"/>
      <c r="R89" s="1278"/>
      <c r="S89" s="1278"/>
      <c r="T89" s="1278"/>
      <c r="U89" s="1278"/>
      <c r="V89" s="1278"/>
      <c r="W89" s="1278"/>
      <c r="X89" s="1278"/>
      <c r="Y89" s="1278"/>
      <c r="Z89" s="1278"/>
      <c r="AA89" s="1278"/>
      <c r="AB89" s="1278"/>
      <c r="AC89" s="1278"/>
      <c r="AD89" s="1278"/>
      <c r="AE89" s="1278"/>
      <c r="AF89" s="1278"/>
      <c r="AG89" s="1278"/>
      <c r="AH89" s="1278"/>
      <c r="AI89" s="1278"/>
      <c r="AJ89" s="1278"/>
      <c r="AK89" s="1279"/>
      <c r="AL89"/>
      <c r="AM89" s="109"/>
      <c r="AN89" s="109"/>
    </row>
    <row r="90" spans="1:40" s="5" customFormat="1" ht="18.75" customHeight="1">
      <c r="A90" s="197"/>
      <c r="G90" s="1277"/>
      <c r="H90" s="1278"/>
      <c r="I90" s="1278"/>
      <c r="J90" s="1278"/>
      <c r="K90" s="1278"/>
      <c r="L90" s="1278"/>
      <c r="M90" s="1278"/>
      <c r="N90" s="1278"/>
      <c r="O90" s="1278"/>
      <c r="P90" s="1278"/>
      <c r="Q90" s="1278"/>
      <c r="R90" s="1278"/>
      <c r="S90" s="1278"/>
      <c r="T90" s="1278"/>
      <c r="U90" s="1278"/>
      <c r="V90" s="1278"/>
      <c r="W90" s="1278"/>
      <c r="X90" s="1278"/>
      <c r="Y90" s="1278"/>
      <c r="Z90" s="1278"/>
      <c r="AA90" s="1278"/>
      <c r="AB90" s="1278"/>
      <c r="AC90" s="1278"/>
      <c r="AD90" s="1278"/>
      <c r="AE90" s="1278"/>
      <c r="AF90" s="1278"/>
      <c r="AG90" s="1278"/>
      <c r="AH90" s="1278"/>
      <c r="AI90" s="1278"/>
      <c r="AJ90" s="1278"/>
      <c r="AK90" s="1279"/>
      <c r="AL90"/>
      <c r="AM90" s="109"/>
      <c r="AN90" s="109"/>
    </row>
    <row r="91" spans="1:40" s="5" customFormat="1" ht="18.75" customHeight="1">
      <c r="A91" s="197"/>
      <c r="G91" s="1277"/>
      <c r="H91" s="1278"/>
      <c r="I91" s="1278"/>
      <c r="J91" s="1278"/>
      <c r="K91" s="1278"/>
      <c r="L91" s="1278"/>
      <c r="M91" s="1278"/>
      <c r="N91" s="1278"/>
      <c r="O91" s="1278"/>
      <c r="P91" s="1278"/>
      <c r="Q91" s="1278"/>
      <c r="R91" s="1278"/>
      <c r="S91" s="1278"/>
      <c r="T91" s="1278"/>
      <c r="U91" s="1278"/>
      <c r="V91" s="1278"/>
      <c r="W91" s="1278"/>
      <c r="X91" s="1278"/>
      <c r="Y91" s="1278"/>
      <c r="Z91" s="1278"/>
      <c r="AA91" s="1278"/>
      <c r="AB91" s="1278"/>
      <c r="AC91" s="1278"/>
      <c r="AD91" s="1278"/>
      <c r="AE91" s="1278"/>
      <c r="AF91" s="1278"/>
      <c r="AG91" s="1278"/>
      <c r="AH91" s="1278"/>
      <c r="AI91" s="1278"/>
      <c r="AJ91" s="1278"/>
      <c r="AK91" s="1279"/>
      <c r="AL91"/>
      <c r="AM91" s="109"/>
      <c r="AN91" s="109"/>
    </row>
    <row r="92" spans="1:40" s="5" customFormat="1" ht="18.75" customHeight="1">
      <c r="A92" s="197"/>
      <c r="G92" s="1277"/>
      <c r="H92" s="1278"/>
      <c r="I92" s="1278"/>
      <c r="J92" s="1278"/>
      <c r="K92" s="1278"/>
      <c r="L92" s="1278"/>
      <c r="M92" s="1278"/>
      <c r="N92" s="1278"/>
      <c r="O92" s="1278"/>
      <c r="P92" s="1278"/>
      <c r="Q92" s="1278"/>
      <c r="R92" s="1278"/>
      <c r="S92" s="1278"/>
      <c r="T92" s="1278"/>
      <c r="U92" s="1278"/>
      <c r="V92" s="1278"/>
      <c r="W92" s="1278"/>
      <c r="X92" s="1278"/>
      <c r="Y92" s="1278"/>
      <c r="Z92" s="1278"/>
      <c r="AA92" s="1278"/>
      <c r="AB92" s="1278"/>
      <c r="AC92" s="1278"/>
      <c r="AD92" s="1278"/>
      <c r="AE92" s="1278"/>
      <c r="AF92" s="1278"/>
      <c r="AG92" s="1278"/>
      <c r="AH92" s="1278"/>
      <c r="AI92" s="1278"/>
      <c r="AJ92" s="1278"/>
      <c r="AK92" s="1279"/>
      <c r="AL92"/>
      <c r="AM92" s="109"/>
      <c r="AN92" s="109"/>
    </row>
    <row r="93" spans="1:40" s="5" customFormat="1" ht="18.75" customHeight="1">
      <c r="A93" s="197"/>
      <c r="G93" s="1277"/>
      <c r="H93" s="1278"/>
      <c r="I93" s="1278"/>
      <c r="J93" s="1278"/>
      <c r="K93" s="1278"/>
      <c r="L93" s="1278"/>
      <c r="M93" s="1278"/>
      <c r="N93" s="1278"/>
      <c r="O93" s="1278"/>
      <c r="P93" s="1278"/>
      <c r="Q93" s="1278"/>
      <c r="R93" s="1278"/>
      <c r="S93" s="1278"/>
      <c r="T93" s="1278"/>
      <c r="U93" s="1278"/>
      <c r="V93" s="1278"/>
      <c r="W93" s="1278"/>
      <c r="X93" s="1278"/>
      <c r="Y93" s="1278"/>
      <c r="Z93" s="1278"/>
      <c r="AA93" s="1278"/>
      <c r="AB93" s="1278"/>
      <c r="AC93" s="1278"/>
      <c r="AD93" s="1278"/>
      <c r="AE93" s="1278"/>
      <c r="AF93" s="1278"/>
      <c r="AG93" s="1278"/>
      <c r="AH93" s="1278"/>
      <c r="AI93" s="1278"/>
      <c r="AJ93" s="1278"/>
      <c r="AK93" s="1279"/>
      <c r="AL93"/>
      <c r="AM93" s="109"/>
      <c r="AN93" s="109"/>
    </row>
    <row r="94" spans="1:40" s="5" customFormat="1" ht="18.75" customHeight="1">
      <c r="A94" s="197"/>
      <c r="G94" s="1277"/>
      <c r="H94" s="1278"/>
      <c r="I94" s="1278"/>
      <c r="J94" s="1278"/>
      <c r="K94" s="1278"/>
      <c r="L94" s="1278"/>
      <c r="M94" s="1278"/>
      <c r="N94" s="1278"/>
      <c r="O94" s="1278"/>
      <c r="P94" s="1278"/>
      <c r="Q94" s="1278"/>
      <c r="R94" s="1278"/>
      <c r="S94" s="1278"/>
      <c r="T94" s="1278"/>
      <c r="U94" s="1278"/>
      <c r="V94" s="1278"/>
      <c r="W94" s="1278"/>
      <c r="X94" s="1278"/>
      <c r="Y94" s="1278"/>
      <c r="Z94" s="1278"/>
      <c r="AA94" s="1278"/>
      <c r="AB94" s="1278"/>
      <c r="AC94" s="1278"/>
      <c r="AD94" s="1278"/>
      <c r="AE94" s="1278"/>
      <c r="AF94" s="1278"/>
      <c r="AG94" s="1278"/>
      <c r="AH94" s="1278"/>
      <c r="AI94" s="1278"/>
      <c r="AJ94" s="1278"/>
      <c r="AK94" s="1279"/>
      <c r="AL94"/>
      <c r="AM94" s="109"/>
      <c r="AN94" s="109"/>
    </row>
    <row r="95" spans="1:40" s="5" customFormat="1" ht="18.75" customHeight="1">
      <c r="A95" s="197"/>
      <c r="G95" s="1277"/>
      <c r="H95" s="1278"/>
      <c r="I95" s="1278"/>
      <c r="J95" s="1278"/>
      <c r="K95" s="1278"/>
      <c r="L95" s="1278"/>
      <c r="M95" s="1278"/>
      <c r="N95" s="1278"/>
      <c r="O95" s="1278"/>
      <c r="P95" s="1278"/>
      <c r="Q95" s="1278"/>
      <c r="R95" s="1278"/>
      <c r="S95" s="1278"/>
      <c r="T95" s="1278"/>
      <c r="U95" s="1278"/>
      <c r="V95" s="1278"/>
      <c r="W95" s="1278"/>
      <c r="X95" s="1278"/>
      <c r="Y95" s="1278"/>
      <c r="Z95" s="1278"/>
      <c r="AA95" s="1278"/>
      <c r="AB95" s="1278"/>
      <c r="AC95" s="1278"/>
      <c r="AD95" s="1278"/>
      <c r="AE95" s="1278"/>
      <c r="AF95" s="1278"/>
      <c r="AG95" s="1278"/>
      <c r="AH95" s="1278"/>
      <c r="AI95" s="1278"/>
      <c r="AJ95" s="1278"/>
      <c r="AK95" s="1279"/>
      <c r="AL95"/>
      <c r="AM95" s="109"/>
      <c r="AN95" s="109"/>
    </row>
    <row r="96" spans="1:40" s="5" customFormat="1" ht="18.75" customHeight="1">
      <c r="A96" s="197"/>
      <c r="G96" s="1277"/>
      <c r="H96" s="1278"/>
      <c r="I96" s="1278"/>
      <c r="J96" s="1278"/>
      <c r="K96" s="1278"/>
      <c r="L96" s="1278"/>
      <c r="M96" s="1278"/>
      <c r="N96" s="1278"/>
      <c r="O96" s="1278"/>
      <c r="P96" s="1278"/>
      <c r="Q96" s="1278"/>
      <c r="R96" s="1278"/>
      <c r="S96" s="1278"/>
      <c r="T96" s="1278"/>
      <c r="U96" s="1278"/>
      <c r="V96" s="1278"/>
      <c r="W96" s="1278"/>
      <c r="X96" s="1278"/>
      <c r="Y96" s="1278"/>
      <c r="Z96" s="1278"/>
      <c r="AA96" s="1278"/>
      <c r="AB96" s="1278"/>
      <c r="AC96" s="1278"/>
      <c r="AD96" s="1278"/>
      <c r="AE96" s="1278"/>
      <c r="AF96" s="1278"/>
      <c r="AG96" s="1278"/>
      <c r="AH96" s="1278"/>
      <c r="AI96" s="1278"/>
      <c r="AJ96" s="1278"/>
      <c r="AK96" s="1279"/>
      <c r="AL96"/>
      <c r="AM96" s="109"/>
      <c r="AN96" s="109"/>
    </row>
    <row r="97" spans="1:40" s="5" customFormat="1" ht="18.75" customHeight="1">
      <c r="A97" s="197"/>
      <c r="G97" s="1277"/>
      <c r="H97" s="1278"/>
      <c r="I97" s="1278"/>
      <c r="J97" s="1278"/>
      <c r="K97" s="1278"/>
      <c r="L97" s="1278"/>
      <c r="M97" s="1278"/>
      <c r="N97" s="1278"/>
      <c r="O97" s="1278"/>
      <c r="P97" s="1278"/>
      <c r="Q97" s="1278"/>
      <c r="R97" s="1278"/>
      <c r="S97" s="1278"/>
      <c r="T97" s="1278"/>
      <c r="U97" s="1278"/>
      <c r="V97" s="1278"/>
      <c r="W97" s="1278"/>
      <c r="X97" s="1278"/>
      <c r="Y97" s="1278"/>
      <c r="Z97" s="1278"/>
      <c r="AA97" s="1278"/>
      <c r="AB97" s="1278"/>
      <c r="AC97" s="1278"/>
      <c r="AD97" s="1278"/>
      <c r="AE97" s="1278"/>
      <c r="AF97" s="1278"/>
      <c r="AG97" s="1278"/>
      <c r="AH97" s="1278"/>
      <c r="AI97" s="1278"/>
      <c r="AJ97" s="1278"/>
      <c r="AK97" s="1279"/>
      <c r="AL97"/>
      <c r="AM97" s="109"/>
      <c r="AN97" s="109"/>
    </row>
    <row r="98" spans="1:40" s="5" customFormat="1" ht="18.75" customHeight="1">
      <c r="A98" s="197"/>
      <c r="G98" s="1277"/>
      <c r="H98" s="1278"/>
      <c r="I98" s="1278"/>
      <c r="J98" s="1278"/>
      <c r="K98" s="1278"/>
      <c r="L98" s="1278"/>
      <c r="M98" s="1278"/>
      <c r="N98" s="1278"/>
      <c r="O98" s="1278"/>
      <c r="P98" s="1278"/>
      <c r="Q98" s="1278"/>
      <c r="R98" s="1278"/>
      <c r="S98" s="1278"/>
      <c r="T98" s="1278"/>
      <c r="U98" s="1278"/>
      <c r="V98" s="1278"/>
      <c r="W98" s="1278"/>
      <c r="X98" s="1278"/>
      <c r="Y98" s="1278"/>
      <c r="Z98" s="1278"/>
      <c r="AA98" s="1278"/>
      <c r="AB98" s="1278"/>
      <c r="AC98" s="1278"/>
      <c r="AD98" s="1278"/>
      <c r="AE98" s="1278"/>
      <c r="AF98" s="1278"/>
      <c r="AG98" s="1278"/>
      <c r="AH98" s="1278"/>
      <c r="AI98" s="1278"/>
      <c r="AJ98" s="1278"/>
      <c r="AK98" s="1279"/>
      <c r="AL98"/>
      <c r="AM98" s="109"/>
      <c r="AN98" s="109"/>
    </row>
    <row r="99" spans="1:40" s="5" customFormat="1" ht="18.75" customHeight="1">
      <c r="A99" s="197"/>
      <c r="G99" s="1277"/>
      <c r="H99" s="1278"/>
      <c r="I99" s="1278"/>
      <c r="J99" s="1278"/>
      <c r="K99" s="1278"/>
      <c r="L99" s="1278"/>
      <c r="M99" s="1278"/>
      <c r="N99" s="1278"/>
      <c r="O99" s="1278"/>
      <c r="P99" s="1278"/>
      <c r="Q99" s="1278"/>
      <c r="R99" s="1278"/>
      <c r="S99" s="1278"/>
      <c r="T99" s="1278"/>
      <c r="U99" s="1278"/>
      <c r="V99" s="1278"/>
      <c r="W99" s="1278"/>
      <c r="X99" s="1278"/>
      <c r="Y99" s="1278"/>
      <c r="Z99" s="1278"/>
      <c r="AA99" s="1278"/>
      <c r="AB99" s="1278"/>
      <c r="AC99" s="1278"/>
      <c r="AD99" s="1278"/>
      <c r="AE99" s="1278"/>
      <c r="AF99" s="1278"/>
      <c r="AG99" s="1278"/>
      <c r="AH99" s="1278"/>
      <c r="AI99" s="1278"/>
      <c r="AJ99" s="1278"/>
      <c r="AK99" s="1279"/>
      <c r="AL99"/>
      <c r="AM99" s="109"/>
      <c r="AN99" s="109"/>
    </row>
    <row r="100" spans="1:40" s="5" customFormat="1" ht="18.75" customHeight="1">
      <c r="A100" s="197"/>
      <c r="G100" s="1277"/>
      <c r="H100" s="1278"/>
      <c r="I100" s="1278"/>
      <c r="J100" s="1278"/>
      <c r="K100" s="1278"/>
      <c r="L100" s="1278"/>
      <c r="M100" s="1278"/>
      <c r="N100" s="1278"/>
      <c r="O100" s="1278"/>
      <c r="P100" s="1278"/>
      <c r="Q100" s="1278"/>
      <c r="R100" s="1278"/>
      <c r="S100" s="1278"/>
      <c r="T100" s="1278"/>
      <c r="U100" s="1278"/>
      <c r="V100" s="1278"/>
      <c r="W100" s="1278"/>
      <c r="X100" s="1278"/>
      <c r="Y100" s="1278"/>
      <c r="Z100" s="1278"/>
      <c r="AA100" s="1278"/>
      <c r="AB100" s="1278"/>
      <c r="AC100" s="1278"/>
      <c r="AD100" s="1278"/>
      <c r="AE100" s="1278"/>
      <c r="AF100" s="1278"/>
      <c r="AG100" s="1278"/>
      <c r="AH100" s="1278"/>
      <c r="AI100" s="1278"/>
      <c r="AJ100" s="1278"/>
      <c r="AK100" s="1279"/>
      <c r="AL100"/>
      <c r="AM100" s="109"/>
      <c r="AN100" s="109"/>
    </row>
    <row r="101" spans="1:40" s="5" customFormat="1" ht="18.75" customHeight="1">
      <c r="A101" s="197"/>
      <c r="G101" s="1277"/>
      <c r="H101" s="1278"/>
      <c r="I101" s="1278"/>
      <c r="J101" s="1278"/>
      <c r="K101" s="1278"/>
      <c r="L101" s="1278"/>
      <c r="M101" s="1278"/>
      <c r="N101" s="1278"/>
      <c r="O101" s="1278"/>
      <c r="P101" s="1278"/>
      <c r="Q101" s="1278"/>
      <c r="R101" s="1278"/>
      <c r="S101" s="1278"/>
      <c r="T101" s="1278"/>
      <c r="U101" s="1278"/>
      <c r="V101" s="1278"/>
      <c r="W101" s="1278"/>
      <c r="X101" s="1278"/>
      <c r="Y101" s="1278"/>
      <c r="Z101" s="1278"/>
      <c r="AA101" s="1278"/>
      <c r="AB101" s="1278"/>
      <c r="AC101" s="1278"/>
      <c r="AD101" s="1278"/>
      <c r="AE101" s="1278"/>
      <c r="AF101" s="1278"/>
      <c r="AG101" s="1278"/>
      <c r="AH101" s="1278"/>
      <c r="AI101" s="1278"/>
      <c r="AJ101" s="1278"/>
      <c r="AK101" s="1279"/>
      <c r="AL101"/>
      <c r="AM101" s="109"/>
      <c r="AN101" s="109"/>
    </row>
    <row r="102" spans="1:40" s="5" customFormat="1" ht="18.75" customHeight="1">
      <c r="A102" s="197"/>
      <c r="G102" s="1277"/>
      <c r="H102" s="1278"/>
      <c r="I102" s="1278"/>
      <c r="J102" s="1278"/>
      <c r="K102" s="1278"/>
      <c r="L102" s="1278"/>
      <c r="M102" s="1278"/>
      <c r="N102" s="1278"/>
      <c r="O102" s="1278"/>
      <c r="P102" s="1278"/>
      <c r="Q102" s="1278"/>
      <c r="R102" s="1278"/>
      <c r="S102" s="1278"/>
      <c r="T102" s="1278"/>
      <c r="U102" s="1278"/>
      <c r="V102" s="1278"/>
      <c r="W102" s="1278"/>
      <c r="X102" s="1278"/>
      <c r="Y102" s="1278"/>
      <c r="Z102" s="1278"/>
      <c r="AA102" s="1278"/>
      <c r="AB102" s="1278"/>
      <c r="AC102" s="1278"/>
      <c r="AD102" s="1278"/>
      <c r="AE102" s="1278"/>
      <c r="AF102" s="1278"/>
      <c r="AG102" s="1278"/>
      <c r="AH102" s="1278"/>
      <c r="AI102" s="1278"/>
      <c r="AJ102" s="1278"/>
      <c r="AK102" s="1279"/>
      <c r="AL102"/>
      <c r="AM102" s="109"/>
      <c r="AN102" s="109"/>
    </row>
    <row r="103" spans="1:40" s="5" customFormat="1" ht="18.75" customHeight="1" thickBot="1">
      <c r="A103" s="215"/>
      <c r="B103" s="36"/>
      <c r="C103" s="36"/>
      <c r="D103" s="36"/>
      <c r="E103" s="36"/>
      <c r="F103" s="36"/>
      <c r="G103" s="1280"/>
      <c r="H103" s="1281"/>
      <c r="I103" s="1281"/>
      <c r="J103" s="1281"/>
      <c r="K103" s="1281"/>
      <c r="L103" s="1281"/>
      <c r="M103" s="1281"/>
      <c r="N103" s="1281"/>
      <c r="O103" s="1281"/>
      <c r="P103" s="1281"/>
      <c r="Q103" s="1281"/>
      <c r="R103" s="1281"/>
      <c r="S103" s="1281"/>
      <c r="T103" s="1281"/>
      <c r="U103" s="1281"/>
      <c r="V103" s="1281"/>
      <c r="W103" s="1281"/>
      <c r="X103" s="1281"/>
      <c r="Y103" s="1281"/>
      <c r="Z103" s="1281"/>
      <c r="AA103" s="1281"/>
      <c r="AB103" s="1281"/>
      <c r="AC103" s="1281"/>
      <c r="AD103" s="1281"/>
      <c r="AE103" s="1281"/>
      <c r="AF103" s="1281"/>
      <c r="AG103" s="1281"/>
      <c r="AH103" s="1281"/>
      <c r="AI103" s="1281"/>
      <c r="AJ103" s="1281"/>
      <c r="AK103" s="1282"/>
      <c r="AL103"/>
      <c r="AM103" s="109"/>
      <c r="AN103" s="109"/>
    </row>
    <row r="104" spans="1:40" s="5" customFormat="1" ht="12.6" customHeight="1">
      <c r="B104" s="1283" t="s">
        <v>911</v>
      </c>
      <c r="C104" s="1283"/>
      <c r="D104" s="1283"/>
      <c r="E104" s="1283"/>
      <c r="F104" s="1283"/>
      <c r="G104" s="1283"/>
      <c r="H104" s="1283"/>
      <c r="I104" s="1283"/>
      <c r="J104" s="1283"/>
      <c r="K104" s="1283"/>
      <c r="L104" s="1283"/>
      <c r="M104" s="1283"/>
      <c r="N104" s="1283"/>
      <c r="O104" s="1283"/>
      <c r="P104" s="1283"/>
      <c r="Q104" s="1283"/>
      <c r="R104" s="1283"/>
      <c r="S104" s="1283"/>
      <c r="T104" s="1283"/>
      <c r="U104" s="1283"/>
      <c r="V104" s="1283"/>
      <c r="W104" s="1283"/>
      <c r="X104" s="1283"/>
      <c r="Y104" s="1283"/>
      <c r="Z104" s="1283"/>
      <c r="AA104" s="1283"/>
      <c r="AB104" s="1283"/>
      <c r="AC104" s="1283"/>
      <c r="AD104" s="1283"/>
      <c r="AE104" s="1283"/>
      <c r="AF104" s="1283"/>
      <c r="AG104" s="1283"/>
      <c r="AH104" s="1283"/>
      <c r="AI104" s="1283"/>
      <c r="AJ104" s="1283"/>
      <c r="AK104" s="1283"/>
      <c r="AL104"/>
      <c r="AM104" s="109"/>
      <c r="AN104" s="109"/>
    </row>
    <row r="105" spans="1:40" s="5" customFormat="1">
      <c r="B105" s="1054"/>
      <c r="C105" s="1054"/>
      <c r="D105" s="1054"/>
      <c r="E105" s="1054"/>
      <c r="F105" s="1054"/>
      <c r="G105" s="1054"/>
      <c r="H105" s="1054"/>
      <c r="I105" s="1054"/>
      <c r="J105" s="1054"/>
      <c r="K105" s="1054"/>
      <c r="L105" s="1054"/>
      <c r="M105" s="1054"/>
      <c r="N105" s="1054"/>
      <c r="O105" s="1054"/>
      <c r="P105" s="1054"/>
      <c r="Q105" s="1054"/>
      <c r="R105" s="1054"/>
      <c r="S105" s="1054"/>
      <c r="T105" s="1054"/>
      <c r="U105" s="1054"/>
      <c r="V105" s="1054"/>
      <c r="W105" s="1054"/>
      <c r="X105" s="1054"/>
      <c r="Y105" s="1054"/>
      <c r="Z105" s="1054"/>
      <c r="AA105" s="1054"/>
      <c r="AB105" s="1054"/>
      <c r="AC105" s="1054"/>
      <c r="AD105" s="1054"/>
      <c r="AE105" s="1054"/>
      <c r="AF105" s="1054"/>
      <c r="AG105" s="1054"/>
      <c r="AH105" s="1054"/>
      <c r="AI105" s="1054"/>
      <c r="AJ105" s="1054"/>
      <c r="AK105" s="1054"/>
      <c r="AL105"/>
      <c r="AM105" s="109"/>
      <c r="AN105" s="109"/>
    </row>
    <row r="106" spans="1:40" s="5" customFormat="1">
      <c r="B106" s="1054"/>
      <c r="C106" s="1054"/>
      <c r="D106" s="1054"/>
      <c r="E106" s="1054"/>
      <c r="F106" s="1054"/>
      <c r="G106" s="1054"/>
      <c r="H106" s="1054"/>
      <c r="I106" s="1054"/>
      <c r="J106" s="1054"/>
      <c r="K106" s="1054"/>
      <c r="L106" s="1054"/>
      <c r="M106" s="1054"/>
      <c r="N106" s="1054"/>
      <c r="O106" s="1054"/>
      <c r="P106" s="1054"/>
      <c r="Q106" s="1054"/>
      <c r="R106" s="1054"/>
      <c r="S106" s="1054"/>
      <c r="T106" s="1054"/>
      <c r="U106" s="1054"/>
      <c r="V106" s="1054"/>
      <c r="W106" s="1054"/>
      <c r="X106" s="1054"/>
      <c r="Y106" s="1054"/>
      <c r="Z106" s="1054"/>
      <c r="AA106" s="1054"/>
      <c r="AB106" s="1054"/>
      <c r="AC106" s="1054"/>
      <c r="AD106" s="1054"/>
      <c r="AE106" s="1054"/>
      <c r="AF106" s="1054"/>
      <c r="AG106" s="1054"/>
      <c r="AH106" s="1054"/>
      <c r="AI106" s="1054"/>
      <c r="AJ106" s="1054"/>
      <c r="AK106" s="1054"/>
      <c r="AL106"/>
      <c r="AM106" s="109"/>
      <c r="AN106" s="109"/>
    </row>
    <row r="107" spans="1:40" ht="3" customHeight="1"/>
  </sheetData>
  <mergeCells count="44">
    <mergeCell ref="O11:AJ11"/>
    <mergeCell ref="A2:F2"/>
    <mergeCell ref="G2:AK2"/>
    <mergeCell ref="A3:F3"/>
    <mergeCell ref="B4:F4"/>
    <mergeCell ref="O4:AJ4"/>
    <mergeCell ref="O6:AJ6"/>
    <mergeCell ref="O9:AJ9"/>
    <mergeCell ref="O36:AJ36"/>
    <mergeCell ref="B18:F18"/>
    <mergeCell ref="B19:F19"/>
    <mergeCell ref="Q19:AJ19"/>
    <mergeCell ref="Q20:AJ20"/>
    <mergeCell ref="O23:AJ23"/>
    <mergeCell ref="O31:AJ33"/>
    <mergeCell ref="O29:AJ29"/>
    <mergeCell ref="O13:AJ13"/>
    <mergeCell ref="AD15:AJ15"/>
    <mergeCell ref="O17:AJ17"/>
    <mergeCell ref="O25:AJ25"/>
    <mergeCell ref="O27:AJ27"/>
    <mergeCell ref="A65:F65"/>
    <mergeCell ref="G65:AK103"/>
    <mergeCell ref="B104:AK106"/>
    <mergeCell ref="S54:AJ54"/>
    <mergeCell ref="O56:AJ56"/>
    <mergeCell ref="O58:AJ58"/>
    <mergeCell ref="A59:F59"/>
    <mergeCell ref="B60:AK62"/>
    <mergeCell ref="A64:F64"/>
    <mergeCell ref="G64:AK64"/>
    <mergeCell ref="S53:AJ53"/>
    <mergeCell ref="S37:AJ37"/>
    <mergeCell ref="S38:AJ38"/>
    <mergeCell ref="S39:AJ39"/>
    <mergeCell ref="H59:AJ59"/>
    <mergeCell ref="O48:AJ48"/>
    <mergeCell ref="O51:AJ51"/>
    <mergeCell ref="S52:AJ52"/>
    <mergeCell ref="S40:AJ40"/>
    <mergeCell ref="O43:AJ43"/>
    <mergeCell ref="S44:AJ44"/>
    <mergeCell ref="S45:AJ45"/>
    <mergeCell ref="S46:AJ46"/>
  </mergeCells>
  <phoneticPr fontId="2"/>
  <dataValidations count="1">
    <dataValidation type="list" allowBlank="1" showInputMessage="1" showErrorMessage="1" sqref="K52:K54 V49 K3:K5 K7:K12 K14:K16 K18:K20 K24:K26 W7 Z7 P15 S15 W15 Z15 S21 V21 K30:K31 K34:K39 S34 V34 S41 V41 K44:K46 S49" xr:uid="{00000000-0002-0000-0300-000000000000}">
      <formula1>"■,□"</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1" manualBreakCount="1">
    <brk id="62" max="16383" man="1"/>
  </rowBreaks>
  <drawing r:id="rId2"/>
  <legacyDrawing r:id="rId3"/>
  <controls>
    <mc:AlternateContent xmlns:mc="http://schemas.openxmlformats.org/markup-compatibility/2006">
      <mc:Choice Requires="x14">
        <control shapeId="86017" r:id="rId4" name="評価対象外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7" r:id="rId4" name="評価対象外1"/>
      </mc:Fallback>
    </mc:AlternateContent>
    <mc:AlternateContent xmlns:mc="http://schemas.openxmlformats.org/markup-compatibility/2006">
      <mc:Choice Requires="x14">
        <control shapeId="86018" r:id="rId6" name="CheckBox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8" r:id="rId6" name="CheckBox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8431-E502-4A73-B8FA-A78C6B7B7B24}">
  <sheetPr codeName="Sheet22">
    <tabColor theme="4" tint="0.79998168889431442"/>
  </sheetPr>
  <dimension ref="A1:AM53"/>
  <sheetViews>
    <sheetView showGridLines="0" zoomScaleNormal="100" zoomScaleSheetLayoutView="100" workbookViewId="0"/>
  </sheetViews>
  <sheetFormatPr defaultColWidth="9" defaultRowHeight="18.75"/>
  <cols>
    <col min="1" max="37" width="2.125" style="109" customWidth="1"/>
    <col min="38" max="38" width="23.25" style="109" customWidth="1"/>
    <col min="39" max="39" width="20.625" style="109" customWidth="1"/>
    <col min="40" max="195" width="2.625" style="109" customWidth="1"/>
    <col min="196" max="16384" width="9" style="109"/>
  </cols>
  <sheetData>
    <row r="1" spans="1:39" s="5" customFormat="1" ht="14.1" customHeight="1">
      <c r="O1" s="14"/>
      <c r="P1" s="14"/>
      <c r="Q1" s="14"/>
      <c r="R1" s="14"/>
      <c r="S1" s="14"/>
      <c r="T1" s="14"/>
      <c r="U1" s="14"/>
      <c r="V1" s="14"/>
      <c r="W1" s="14"/>
      <c r="X1" s="14"/>
      <c r="Y1" s="14"/>
      <c r="Z1" s="14"/>
      <c r="AA1" s="14"/>
      <c r="AB1" s="14"/>
      <c r="AC1" s="14"/>
      <c r="AD1" s="14"/>
      <c r="AE1" s="14"/>
      <c r="AF1" s="14"/>
      <c r="AG1" s="14"/>
      <c r="AH1" s="14"/>
      <c r="AI1" s="14"/>
      <c r="AJ1" s="14"/>
      <c r="AL1" s="109"/>
      <c r="AM1" s="109"/>
    </row>
    <row r="2" spans="1:39" s="5" customFormat="1" ht="14.1" customHeight="1">
      <c r="A2" s="5" t="s">
        <v>1155</v>
      </c>
      <c r="AL2" s="109"/>
      <c r="AM2" s="109"/>
    </row>
    <row r="3" spans="1:39" s="5" customFormat="1" ht="14.1" customHeight="1">
      <c r="AL3" s="109"/>
      <c r="AM3" s="109"/>
    </row>
    <row r="4" spans="1:39" s="5" customFormat="1" ht="14.1" customHeight="1">
      <c r="A4" s="1168" t="s">
        <v>1156</v>
      </c>
      <c r="B4" s="1168"/>
      <c r="C4" s="1168"/>
      <c r="D4" s="1168"/>
      <c r="E4" s="1168"/>
      <c r="F4" s="1168"/>
      <c r="G4" s="1168"/>
      <c r="H4" s="1168"/>
      <c r="I4" s="1168"/>
      <c r="J4" s="1168"/>
      <c r="K4" s="1168"/>
      <c r="L4" s="1168"/>
      <c r="M4" s="1168"/>
      <c r="N4" s="1168"/>
      <c r="O4" s="1168"/>
      <c r="P4" s="1168"/>
      <c r="Q4" s="1168"/>
      <c r="R4" s="1168"/>
      <c r="S4" s="1168"/>
      <c r="T4" s="1168"/>
      <c r="U4" s="1168"/>
      <c r="V4" s="1168"/>
      <c r="W4" s="1168"/>
      <c r="X4" s="1168"/>
      <c r="Y4" s="1168"/>
      <c r="Z4" s="1168"/>
      <c r="AA4" s="1168"/>
      <c r="AB4" s="1168"/>
      <c r="AC4" s="1168"/>
      <c r="AD4" s="1168"/>
      <c r="AE4" s="1168"/>
      <c r="AF4" s="1168"/>
      <c r="AG4" s="1168"/>
      <c r="AH4" s="1168"/>
      <c r="AI4" s="1168"/>
      <c r="AJ4" s="1168"/>
      <c r="AK4" s="1168"/>
      <c r="AL4" s="109"/>
      <c r="AM4" s="109"/>
    </row>
    <row r="5" spans="1:39" s="5" customFormat="1" ht="14.1" customHeight="1">
      <c r="AL5" s="109"/>
      <c r="AM5" s="109"/>
    </row>
    <row r="6" spans="1:39" s="5" customFormat="1" ht="14.1" customHeight="1">
      <c r="A6" s="1147" t="s">
        <v>73</v>
      </c>
      <c r="B6" s="1147"/>
      <c r="C6" s="1147"/>
      <c r="D6" s="1147"/>
      <c r="E6" s="1147"/>
      <c r="F6" s="1147"/>
      <c r="G6" s="1147"/>
      <c r="H6" s="1147"/>
      <c r="I6" s="1147"/>
      <c r="J6" s="1147"/>
      <c r="K6" s="1147"/>
      <c r="L6" s="1147"/>
      <c r="M6" s="1147"/>
      <c r="N6" s="1147"/>
      <c r="O6" s="1147"/>
      <c r="P6" s="1147"/>
      <c r="Q6" s="1147"/>
      <c r="R6" s="1147"/>
      <c r="S6" s="1147"/>
      <c r="T6" s="1147"/>
      <c r="U6" s="1147"/>
      <c r="V6" s="1147"/>
      <c r="W6" s="1147"/>
      <c r="X6" s="1147"/>
      <c r="Y6" s="1147"/>
      <c r="Z6" s="1147"/>
      <c r="AA6" s="1147"/>
      <c r="AB6" s="1147"/>
      <c r="AC6" s="1147"/>
      <c r="AD6" s="1147"/>
      <c r="AE6" s="1147"/>
      <c r="AF6" s="1147"/>
      <c r="AG6" s="1147"/>
      <c r="AH6" s="1147"/>
      <c r="AI6" s="1147"/>
      <c r="AJ6" s="1147"/>
      <c r="AK6" s="1147"/>
      <c r="AL6" s="109"/>
      <c r="AM6" s="109"/>
    </row>
    <row r="7" spans="1:39" s="5" customFormat="1" ht="14.1" customHeight="1">
      <c r="A7" s="6" t="s">
        <v>74</v>
      </c>
      <c r="B7" s="6"/>
      <c r="C7" s="6"/>
      <c r="D7" s="6"/>
      <c r="E7" s="6"/>
      <c r="F7" s="6"/>
      <c r="G7" s="6"/>
      <c r="H7" s="6"/>
      <c r="I7" s="6"/>
      <c r="J7" s="6"/>
      <c r="K7" s="6"/>
      <c r="L7" s="6"/>
      <c r="M7" s="6"/>
      <c r="N7" s="6"/>
      <c r="O7" s="6"/>
      <c r="P7" s="6"/>
      <c r="Q7" s="6"/>
      <c r="R7" s="6"/>
      <c r="S7" s="6"/>
      <c r="T7" s="6"/>
      <c r="U7" s="6"/>
      <c r="V7" s="6"/>
      <c r="W7" s="6"/>
      <c r="X7" s="6"/>
      <c r="Y7" s="6"/>
      <c r="Z7" s="6"/>
      <c r="AA7" s="1302"/>
      <c r="AB7" s="1302"/>
      <c r="AC7" s="1302"/>
      <c r="AD7" s="1302"/>
      <c r="AE7" s="6" t="s">
        <v>75</v>
      </c>
      <c r="AF7" s="1302"/>
      <c r="AG7" s="1302"/>
      <c r="AH7" s="6" t="s">
        <v>76</v>
      </c>
      <c r="AI7" s="1302"/>
      <c r="AJ7" s="1302"/>
      <c r="AK7" s="6" t="s">
        <v>77</v>
      </c>
      <c r="AL7" s="109"/>
      <c r="AM7" s="109"/>
    </row>
    <row r="8" spans="1:39" s="5" customFormat="1" ht="14.1" customHeight="1">
      <c r="A8" s="6"/>
      <c r="B8" s="6"/>
      <c r="C8" s="6" t="s">
        <v>918</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109"/>
      <c r="AM8" s="109"/>
    </row>
    <row r="9" spans="1:39"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109"/>
      <c r="AM9" s="109"/>
    </row>
    <row r="10" spans="1:39" s="5" customFormat="1" ht="14.1" customHeight="1">
      <c r="A10" s="6"/>
      <c r="B10" s="6"/>
      <c r="C10" s="6"/>
      <c r="D10" s="6"/>
      <c r="E10" s="6"/>
      <c r="F10" s="6"/>
      <c r="G10" s="6"/>
      <c r="H10" s="6"/>
      <c r="I10" s="6"/>
      <c r="J10" s="6"/>
      <c r="K10" s="6"/>
      <c r="L10" s="6"/>
      <c r="M10" s="6"/>
      <c r="N10" s="6"/>
      <c r="O10" s="6"/>
      <c r="P10" s="6"/>
      <c r="Q10" s="6"/>
      <c r="R10" s="6"/>
      <c r="S10" s="6"/>
      <c r="T10" s="6"/>
      <c r="U10" s="6"/>
      <c r="V10" s="6"/>
      <c r="W10" s="6" t="s">
        <v>78</v>
      </c>
      <c r="X10" s="6"/>
      <c r="Y10" s="6"/>
      <c r="Z10" s="6"/>
      <c r="AA10" s="6"/>
      <c r="AB10" s="6"/>
      <c r="AC10" s="6"/>
      <c r="AD10" s="6"/>
      <c r="AE10" s="6"/>
      <c r="AF10" s="6"/>
      <c r="AG10" s="6"/>
      <c r="AH10" s="6"/>
      <c r="AI10" s="6"/>
      <c r="AJ10" s="6"/>
      <c r="AK10" s="6"/>
      <c r="AL10" s="109"/>
      <c r="AM10" s="109"/>
    </row>
    <row r="11" spans="1:39" s="5" customFormat="1" ht="14.1" customHeight="1">
      <c r="A11" s="6"/>
      <c r="B11" s="6"/>
      <c r="C11" s="6"/>
      <c r="D11" s="6"/>
      <c r="E11" s="6"/>
      <c r="F11" s="6"/>
      <c r="G11" s="6"/>
      <c r="H11" s="6"/>
      <c r="I11" s="6"/>
      <c r="J11" s="6"/>
      <c r="K11" s="6"/>
      <c r="L11" s="6"/>
      <c r="M11" s="6"/>
      <c r="N11" s="6"/>
      <c r="O11" s="6"/>
      <c r="P11" s="6"/>
      <c r="Q11" s="6"/>
      <c r="R11" s="6"/>
      <c r="S11" s="6"/>
      <c r="T11" s="6"/>
      <c r="U11" s="6"/>
      <c r="V11" s="6"/>
      <c r="W11" s="1157"/>
      <c r="X11" s="1157"/>
      <c r="Y11" s="1157"/>
      <c r="Z11" s="1157"/>
      <c r="AA11" s="1157"/>
      <c r="AB11" s="1157"/>
      <c r="AC11" s="1157"/>
      <c r="AD11" s="1157"/>
      <c r="AE11" s="1157"/>
      <c r="AF11" s="1157"/>
      <c r="AG11" s="1157"/>
      <c r="AH11" s="1157"/>
      <c r="AI11" s="1157"/>
      <c r="AJ11" s="1157"/>
      <c r="AK11" s="1157"/>
      <c r="AL11" s="109"/>
      <c r="AM11" s="109"/>
    </row>
    <row r="12" spans="1:39" s="5" customFormat="1" ht="14.1" customHeight="1">
      <c r="A12" s="6"/>
      <c r="B12" s="6"/>
      <c r="C12" s="6"/>
      <c r="D12" s="6"/>
      <c r="E12" s="6"/>
      <c r="F12" s="6"/>
      <c r="G12" s="6"/>
      <c r="H12" s="6"/>
      <c r="I12" s="6"/>
      <c r="J12" s="6"/>
      <c r="K12" s="6"/>
      <c r="L12" s="6"/>
      <c r="M12" s="6"/>
      <c r="N12" s="6"/>
      <c r="O12" s="6"/>
      <c r="P12" s="6"/>
      <c r="Q12" s="6"/>
      <c r="R12" s="6"/>
      <c r="S12" s="6"/>
      <c r="T12" s="6"/>
      <c r="U12" s="6"/>
      <c r="V12" s="6"/>
      <c r="W12" s="1157" t="s">
        <v>79</v>
      </c>
      <c r="X12" s="1157"/>
      <c r="Y12" s="1157"/>
      <c r="Z12" s="1157"/>
      <c r="AA12" s="1157"/>
      <c r="AB12" s="1157"/>
      <c r="AC12" s="1157"/>
      <c r="AD12" s="1157"/>
      <c r="AE12" s="1157"/>
      <c r="AF12" s="1157"/>
      <c r="AG12" s="1157"/>
      <c r="AH12" s="1157"/>
      <c r="AI12" s="1157"/>
      <c r="AJ12" s="1157"/>
      <c r="AK12" s="1157"/>
      <c r="AL12" s="109"/>
      <c r="AM12" s="109"/>
    </row>
    <row r="13" spans="1:39" s="5" customFormat="1" ht="14.1" customHeight="1">
      <c r="A13" s="6"/>
      <c r="B13" s="6"/>
      <c r="C13" s="6"/>
      <c r="D13" s="6"/>
      <c r="E13" s="6"/>
      <c r="F13" s="6"/>
      <c r="G13" s="6"/>
      <c r="H13" s="6"/>
      <c r="I13" s="6"/>
      <c r="J13" s="6"/>
      <c r="K13" s="6"/>
      <c r="L13" s="6"/>
      <c r="M13" s="6"/>
      <c r="N13" s="6"/>
      <c r="O13" s="6"/>
      <c r="P13" s="6"/>
      <c r="Q13" s="6"/>
      <c r="R13" s="6"/>
      <c r="S13" s="6"/>
      <c r="T13" s="6"/>
      <c r="U13" s="6"/>
      <c r="V13" s="6"/>
      <c r="W13" s="6" t="s">
        <v>79</v>
      </c>
      <c r="X13" s="6"/>
      <c r="Y13" s="6"/>
      <c r="Z13" s="6"/>
      <c r="AA13" s="6"/>
      <c r="AB13" s="6"/>
      <c r="AC13" s="6"/>
      <c r="AD13" s="6"/>
      <c r="AE13" s="6"/>
      <c r="AF13" s="6"/>
      <c r="AG13" s="6"/>
      <c r="AH13" s="6"/>
      <c r="AI13" s="6"/>
      <c r="AJ13" s="6"/>
      <c r="AK13" s="6"/>
      <c r="AL13" s="109"/>
      <c r="AM13" s="109"/>
    </row>
    <row r="14" spans="1:39" s="5" customFormat="1" ht="14.1" customHeight="1">
      <c r="A14" s="6"/>
      <c r="B14" s="6"/>
      <c r="C14" s="6"/>
      <c r="D14" s="6"/>
      <c r="E14" s="6"/>
      <c r="F14" s="6"/>
      <c r="G14" s="6"/>
      <c r="H14" s="6"/>
      <c r="I14" s="6"/>
      <c r="J14" s="6"/>
      <c r="K14" s="6"/>
      <c r="L14" s="6"/>
      <c r="M14" s="6"/>
      <c r="N14" s="6"/>
      <c r="O14" s="6"/>
      <c r="P14" s="6"/>
      <c r="Q14" s="6"/>
      <c r="R14" s="6"/>
      <c r="S14" s="6"/>
      <c r="T14" s="6"/>
      <c r="U14" s="6"/>
      <c r="V14" s="6"/>
      <c r="W14" s="1157"/>
      <c r="X14" s="1157"/>
      <c r="Y14" s="1157"/>
      <c r="Z14" s="1157"/>
      <c r="AA14" s="1157"/>
      <c r="AB14" s="1157"/>
      <c r="AC14" s="1157"/>
      <c r="AD14" s="1157"/>
      <c r="AE14" s="1157"/>
      <c r="AF14" s="1157"/>
      <c r="AG14" s="1157"/>
      <c r="AH14" s="1157"/>
      <c r="AI14" s="1157"/>
      <c r="AJ14" s="1157"/>
      <c r="AK14" s="1157"/>
      <c r="AL14" s="109"/>
      <c r="AM14" s="109"/>
    </row>
    <row r="15" spans="1:39" s="5" customFormat="1" ht="14.1" customHeight="1">
      <c r="A15" s="6"/>
      <c r="B15" s="6"/>
      <c r="C15" s="6"/>
      <c r="D15" s="6"/>
      <c r="E15" s="6"/>
      <c r="F15" s="6"/>
      <c r="G15" s="6"/>
      <c r="H15" s="6"/>
      <c r="I15" s="6"/>
      <c r="J15" s="6"/>
      <c r="K15" s="6"/>
      <c r="L15" s="6"/>
      <c r="M15" s="6"/>
      <c r="N15" s="6"/>
      <c r="O15" s="6"/>
      <c r="P15" s="6"/>
      <c r="Q15" s="6"/>
      <c r="R15" s="6"/>
      <c r="S15" s="6"/>
      <c r="T15" s="6"/>
      <c r="U15" s="6"/>
      <c r="V15" s="6"/>
      <c r="W15" s="1157"/>
      <c r="X15" s="1157"/>
      <c r="Y15" s="1157"/>
      <c r="Z15" s="1157"/>
      <c r="AA15" s="1157"/>
      <c r="AB15" s="1157"/>
      <c r="AC15" s="1157"/>
      <c r="AD15" s="1157"/>
      <c r="AE15" s="1157"/>
      <c r="AF15" s="1157"/>
      <c r="AG15" s="1157"/>
      <c r="AH15" s="1157"/>
      <c r="AI15" s="1157"/>
      <c r="AJ15" s="1157"/>
      <c r="AK15" s="1157"/>
      <c r="AL15" s="109"/>
      <c r="AM15" s="109"/>
    </row>
    <row r="16" spans="1:39" s="5" customFormat="1" ht="14.1" customHeight="1">
      <c r="AL16" s="109"/>
      <c r="AM16" s="109"/>
    </row>
    <row r="17" spans="1:39" s="5" customFormat="1" ht="14.1" customHeight="1">
      <c r="A17" s="1298" t="s">
        <v>1157</v>
      </c>
      <c r="B17" s="1298"/>
      <c r="C17" s="1298"/>
      <c r="D17" s="1298"/>
      <c r="E17" s="1298"/>
      <c r="F17" s="1298"/>
      <c r="G17" s="1298"/>
      <c r="H17" s="1298"/>
      <c r="I17" s="1298"/>
      <c r="J17" s="1298"/>
      <c r="K17" s="1298"/>
      <c r="L17" s="1298"/>
      <c r="M17" s="1298"/>
      <c r="N17" s="1298"/>
      <c r="O17" s="1298"/>
      <c r="P17" s="1298"/>
      <c r="Q17" s="1298"/>
      <c r="R17" s="1298"/>
      <c r="S17" s="1298"/>
      <c r="T17" s="1298"/>
      <c r="U17" s="1298"/>
      <c r="V17" s="1298"/>
      <c r="W17" s="1298"/>
      <c r="X17" s="1298"/>
      <c r="Y17" s="1298"/>
      <c r="Z17" s="1298"/>
      <c r="AA17" s="1298"/>
      <c r="AB17" s="1298"/>
      <c r="AC17" s="1298"/>
      <c r="AD17" s="1298"/>
      <c r="AE17" s="1298"/>
      <c r="AF17" s="1298"/>
      <c r="AG17" s="1298"/>
      <c r="AH17" s="1298"/>
      <c r="AI17" s="1298"/>
      <c r="AJ17" s="1298"/>
      <c r="AK17" s="1298"/>
      <c r="AL17" s="109"/>
      <c r="AM17" s="109"/>
    </row>
    <row r="18" spans="1:39" s="5" customFormat="1" ht="14.1" customHeight="1">
      <c r="A18" s="1298"/>
      <c r="B18" s="1298"/>
      <c r="C18" s="1298"/>
      <c r="D18" s="1298"/>
      <c r="E18" s="1298"/>
      <c r="F18" s="1298"/>
      <c r="G18" s="1298"/>
      <c r="H18" s="1298"/>
      <c r="I18" s="1298"/>
      <c r="J18" s="1298"/>
      <c r="K18" s="1298"/>
      <c r="L18" s="1298"/>
      <c r="M18" s="1298"/>
      <c r="N18" s="1298"/>
      <c r="O18" s="1298"/>
      <c r="P18" s="1298"/>
      <c r="Q18" s="1298"/>
      <c r="R18" s="1298"/>
      <c r="S18" s="1298"/>
      <c r="T18" s="1298"/>
      <c r="U18" s="1298"/>
      <c r="V18" s="1298"/>
      <c r="W18" s="1298"/>
      <c r="X18" s="1298"/>
      <c r="Y18" s="1298"/>
      <c r="Z18" s="1298"/>
      <c r="AA18" s="1298"/>
      <c r="AB18" s="1298"/>
      <c r="AC18" s="1298"/>
      <c r="AD18" s="1298"/>
      <c r="AE18" s="1298"/>
      <c r="AF18" s="1298"/>
      <c r="AG18" s="1298"/>
      <c r="AH18" s="1298"/>
      <c r="AI18" s="1298"/>
      <c r="AJ18" s="1298"/>
      <c r="AK18" s="1298"/>
      <c r="AL18" s="109"/>
      <c r="AM18" s="109"/>
    </row>
    <row r="19" spans="1:39" s="5" customFormat="1" ht="14.1" customHeight="1">
      <c r="A19" s="1298"/>
      <c r="B19" s="1298"/>
      <c r="C19" s="1298"/>
      <c r="D19" s="1298"/>
      <c r="E19" s="1298"/>
      <c r="F19" s="1298"/>
      <c r="G19" s="1298"/>
      <c r="H19" s="1298"/>
      <c r="I19" s="1298"/>
      <c r="J19" s="1298"/>
      <c r="K19" s="1298"/>
      <c r="L19" s="1298"/>
      <c r="M19" s="1298"/>
      <c r="N19" s="1298"/>
      <c r="O19" s="1298"/>
      <c r="P19" s="1298"/>
      <c r="Q19" s="1298"/>
      <c r="R19" s="1298"/>
      <c r="S19" s="1298"/>
      <c r="T19" s="1298"/>
      <c r="U19" s="1298"/>
      <c r="V19" s="1298"/>
      <c r="W19" s="1298"/>
      <c r="X19" s="1298"/>
      <c r="Y19" s="1298"/>
      <c r="Z19" s="1298"/>
      <c r="AA19" s="1298"/>
      <c r="AB19" s="1298"/>
      <c r="AC19" s="1298"/>
      <c r="AD19" s="1298"/>
      <c r="AE19" s="1298"/>
      <c r="AF19" s="1298"/>
      <c r="AG19" s="1298"/>
      <c r="AH19" s="1298"/>
      <c r="AI19" s="1298"/>
      <c r="AJ19" s="1298"/>
      <c r="AK19" s="1298"/>
      <c r="AL19" s="109"/>
      <c r="AM19" s="109"/>
    </row>
    <row r="20" spans="1:39" s="5" customFormat="1" ht="14.1" customHeight="1">
      <c r="AL20" s="109"/>
      <c r="AM20" s="109"/>
    </row>
    <row r="21" spans="1:39" s="5" customFormat="1" ht="14.1" customHeight="1">
      <c r="A21" s="1299" t="s">
        <v>21</v>
      </c>
      <c r="B21" s="1299"/>
      <c r="C21" s="1299"/>
      <c r="D21" s="1299"/>
      <c r="E21" s="1299"/>
      <c r="F21" s="1299"/>
      <c r="G21" s="1299"/>
      <c r="H21" s="1299"/>
      <c r="I21" s="1299"/>
      <c r="J21" s="1299"/>
      <c r="K21" s="1299"/>
      <c r="L21" s="1299"/>
      <c r="M21" s="1299"/>
      <c r="N21" s="1299"/>
      <c r="O21" s="1299"/>
      <c r="P21" s="1299"/>
      <c r="Q21" s="1299"/>
      <c r="R21" s="1299"/>
      <c r="S21" s="1299"/>
      <c r="T21" s="1299"/>
      <c r="U21" s="1299"/>
      <c r="V21" s="1299"/>
      <c r="W21" s="1299"/>
      <c r="X21" s="1299"/>
      <c r="Y21" s="1299"/>
      <c r="Z21" s="1299"/>
      <c r="AA21" s="1299"/>
      <c r="AB21" s="1299"/>
      <c r="AC21" s="1299"/>
      <c r="AD21" s="1299"/>
      <c r="AE21" s="1299"/>
      <c r="AF21" s="1299"/>
      <c r="AG21" s="1299"/>
      <c r="AH21" s="1299"/>
      <c r="AI21" s="1299"/>
      <c r="AJ21" s="1299"/>
      <c r="AK21" s="1299"/>
      <c r="AL21" s="109"/>
      <c r="AM21" s="109"/>
    </row>
    <row r="22" spans="1:39" s="5" customFormat="1" ht="14.1" customHeight="1">
      <c r="AL22" s="109"/>
      <c r="AM22" s="109"/>
    </row>
    <row r="23" spans="1:39" s="5" customFormat="1" ht="14.1" customHeight="1">
      <c r="A23" s="6" t="s">
        <v>1158</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9"/>
      <c r="AM23" s="109"/>
    </row>
    <row r="24" spans="1:39" s="5" customFormat="1" ht="14.1" customHeight="1">
      <c r="A24" s="6"/>
      <c r="B24" s="6" t="s">
        <v>1159</v>
      </c>
      <c r="C24" s="6"/>
      <c r="D24" s="6"/>
      <c r="E24" s="6"/>
      <c r="F24" s="6"/>
      <c r="G24" s="6"/>
      <c r="H24" s="6"/>
      <c r="I24" s="6"/>
      <c r="J24" s="6"/>
      <c r="K24" s="6"/>
      <c r="L24" s="6"/>
      <c r="M24" s="6"/>
      <c r="N24" s="6"/>
      <c r="O24" s="6"/>
      <c r="P24" s="6"/>
      <c r="Q24" s="6"/>
      <c r="R24" s="6"/>
      <c r="S24" s="6" t="s">
        <v>1160</v>
      </c>
      <c r="T24" s="1159"/>
      <c r="U24" s="1159"/>
      <c r="V24" s="1159"/>
      <c r="W24" s="1159"/>
      <c r="X24" s="1159"/>
      <c r="Y24" s="1159"/>
      <c r="Z24" s="1159"/>
      <c r="AA24" s="1159"/>
      <c r="AB24" s="1159"/>
      <c r="AC24" s="1159"/>
      <c r="AD24" s="1159"/>
      <c r="AE24" s="1159"/>
      <c r="AF24" s="1159"/>
      <c r="AG24" s="1159"/>
      <c r="AH24" s="6" t="s">
        <v>86</v>
      </c>
      <c r="AI24" s="6"/>
      <c r="AJ24" s="6"/>
      <c r="AK24" s="6"/>
      <c r="AL24" s="109"/>
      <c r="AM24" s="109"/>
    </row>
    <row r="25" spans="1:39" s="5" customFormat="1" ht="14.1"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9"/>
      <c r="AM25" s="109"/>
    </row>
    <row r="26" spans="1:39" s="5" customFormat="1" ht="14.1"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9"/>
      <c r="AM26" s="109"/>
    </row>
    <row r="27" spans="1:39" s="5" customFormat="1" ht="14.1" customHeight="1">
      <c r="A27" s="6"/>
      <c r="B27" s="6" t="s">
        <v>1161</v>
      </c>
      <c r="C27" s="6"/>
      <c r="D27" s="6"/>
      <c r="E27" s="6"/>
      <c r="F27" s="6"/>
      <c r="G27" s="6"/>
      <c r="H27" s="6"/>
      <c r="I27" s="6"/>
      <c r="J27" s="6"/>
      <c r="K27" s="6"/>
      <c r="L27" s="6"/>
      <c r="M27" s="6"/>
      <c r="N27" s="6"/>
      <c r="O27" s="6"/>
      <c r="P27" s="6"/>
      <c r="Q27" s="6"/>
      <c r="R27" s="6"/>
      <c r="S27" s="6"/>
      <c r="T27" s="1300"/>
      <c r="U27" s="1300"/>
      <c r="V27" s="1300"/>
      <c r="W27" s="1300"/>
      <c r="X27" s="6" t="s">
        <v>13</v>
      </c>
      <c r="Y27" s="1300"/>
      <c r="Z27" s="1300"/>
      <c r="AA27" s="6" t="s">
        <v>14</v>
      </c>
      <c r="AB27" s="1300"/>
      <c r="AC27" s="1300"/>
      <c r="AD27" s="6" t="s">
        <v>1162</v>
      </c>
      <c r="AE27" s="6"/>
      <c r="AF27" s="6"/>
      <c r="AG27" s="6"/>
      <c r="AH27" s="6"/>
      <c r="AI27" s="6"/>
      <c r="AJ27" s="6"/>
      <c r="AK27" s="6"/>
      <c r="AL27" s="109"/>
      <c r="AM27" s="109"/>
    </row>
    <row r="28" spans="1:39" s="5" customFormat="1" ht="14.1"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109"/>
      <c r="AM28" s="109"/>
    </row>
    <row r="29" spans="1:39" s="5" customFormat="1" ht="14.1"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109"/>
      <c r="AM29" s="109"/>
    </row>
    <row r="30" spans="1:39" s="5" customFormat="1" ht="14.1" customHeight="1">
      <c r="A30" s="6"/>
      <c r="B30" s="6" t="s">
        <v>1163</v>
      </c>
      <c r="C30" s="6"/>
      <c r="D30" s="6"/>
      <c r="E30" s="6"/>
      <c r="F30" s="6"/>
      <c r="G30" s="6"/>
      <c r="H30" s="6"/>
      <c r="I30" s="6"/>
      <c r="J30" s="6"/>
      <c r="K30" s="6"/>
      <c r="L30" s="6"/>
      <c r="M30" s="6"/>
      <c r="N30" s="6"/>
      <c r="O30" s="6"/>
      <c r="P30" s="6"/>
      <c r="Q30" s="6"/>
      <c r="R30" s="6"/>
      <c r="S30" s="6"/>
      <c r="T30" s="1301" t="s">
        <v>1164</v>
      </c>
      <c r="U30" s="1301"/>
      <c r="V30" s="1301"/>
      <c r="W30" s="1301"/>
      <c r="X30" s="1301"/>
      <c r="Y30" s="1301"/>
      <c r="Z30" s="1301"/>
      <c r="AA30" s="1301"/>
      <c r="AB30" s="1301"/>
      <c r="AC30" s="1301"/>
      <c r="AD30" s="1301"/>
      <c r="AE30" s="1301"/>
      <c r="AF30" s="1301"/>
      <c r="AG30" s="1301"/>
      <c r="AH30" s="1301"/>
      <c r="AI30" s="1301"/>
      <c r="AJ30" s="1301"/>
      <c r="AK30" s="1301"/>
      <c r="AL30" s="109"/>
      <c r="AM30" s="109"/>
    </row>
    <row r="31" spans="1:39" s="5" customFormat="1" ht="14.1"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109"/>
      <c r="AM31" s="109"/>
    </row>
    <row r="32" spans="1:39" s="5" customFormat="1" ht="14.1"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9"/>
      <c r="AM32" s="109"/>
    </row>
    <row r="33" spans="1:39" s="5" customFormat="1" ht="14.1" customHeight="1">
      <c r="A33" s="6"/>
      <c r="B33" s="6" t="s">
        <v>1165</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109"/>
      <c r="AM33" s="109"/>
    </row>
    <row r="34" spans="1:39" s="5" customFormat="1" ht="14.1" customHeight="1">
      <c r="A34" s="6"/>
      <c r="B34" s="6"/>
      <c r="C34" s="1157"/>
      <c r="D34" s="1157"/>
      <c r="E34" s="1157"/>
      <c r="F34" s="1157"/>
      <c r="G34" s="1157"/>
      <c r="H34" s="1157"/>
      <c r="I34" s="1157"/>
      <c r="J34" s="1157"/>
      <c r="K34" s="1157"/>
      <c r="L34" s="1157"/>
      <c r="M34" s="1157"/>
      <c r="N34" s="1157"/>
      <c r="O34" s="1157"/>
      <c r="P34" s="1157"/>
      <c r="Q34" s="1157"/>
      <c r="R34" s="1157"/>
      <c r="S34" s="1157"/>
      <c r="T34" s="1157"/>
      <c r="U34" s="1157"/>
      <c r="V34" s="1157"/>
      <c r="W34" s="1157"/>
      <c r="X34" s="1157"/>
      <c r="Y34" s="1157"/>
      <c r="Z34" s="1157"/>
      <c r="AA34" s="1157"/>
      <c r="AB34" s="1157"/>
      <c r="AC34" s="1157"/>
      <c r="AD34" s="1157"/>
      <c r="AE34" s="1157"/>
      <c r="AF34" s="1157"/>
      <c r="AG34" s="1157"/>
      <c r="AH34" s="1157"/>
      <c r="AI34" s="1157"/>
      <c r="AJ34" s="1157"/>
      <c r="AK34" s="618"/>
      <c r="AL34" s="109"/>
      <c r="AM34" s="109"/>
    </row>
    <row r="35" spans="1:39" s="5" customFormat="1" ht="14.1" customHeight="1">
      <c r="A35" s="6"/>
      <c r="B35" s="6"/>
      <c r="C35" s="1157"/>
      <c r="D35" s="1157"/>
      <c r="E35" s="1157"/>
      <c r="F35" s="1157"/>
      <c r="G35" s="1157"/>
      <c r="H35" s="1157"/>
      <c r="I35" s="1157"/>
      <c r="J35" s="1157"/>
      <c r="K35" s="1157"/>
      <c r="L35" s="1157"/>
      <c r="M35" s="1157"/>
      <c r="N35" s="1157"/>
      <c r="O35" s="1157"/>
      <c r="P35" s="1157"/>
      <c r="Q35" s="1157"/>
      <c r="R35" s="1157"/>
      <c r="S35" s="1157"/>
      <c r="T35" s="1157"/>
      <c r="U35" s="1157"/>
      <c r="V35" s="1157"/>
      <c r="W35" s="1157"/>
      <c r="X35" s="1157"/>
      <c r="Y35" s="1157"/>
      <c r="Z35" s="1157"/>
      <c r="AA35" s="1157"/>
      <c r="AB35" s="1157"/>
      <c r="AC35" s="1157"/>
      <c r="AD35" s="1157"/>
      <c r="AE35" s="1157"/>
      <c r="AF35" s="1157"/>
      <c r="AG35" s="1157"/>
      <c r="AH35" s="1157"/>
      <c r="AI35" s="1157"/>
      <c r="AJ35" s="1157"/>
      <c r="AK35" s="618"/>
      <c r="AL35" s="109"/>
      <c r="AM35" s="109"/>
    </row>
    <row r="36" spans="1:39" s="5" customFormat="1" ht="14.1" customHeight="1">
      <c r="A36" s="6"/>
      <c r="B36" s="6"/>
      <c r="C36" s="1157"/>
      <c r="D36" s="1157"/>
      <c r="E36" s="1157"/>
      <c r="F36" s="1157"/>
      <c r="G36" s="1157"/>
      <c r="H36" s="1157"/>
      <c r="I36" s="1157"/>
      <c r="J36" s="1157"/>
      <c r="K36" s="1157"/>
      <c r="L36" s="1157"/>
      <c r="M36" s="1157"/>
      <c r="N36" s="1157"/>
      <c r="O36" s="1157"/>
      <c r="P36" s="1157"/>
      <c r="Q36" s="1157"/>
      <c r="R36" s="1157"/>
      <c r="S36" s="1157"/>
      <c r="T36" s="1157"/>
      <c r="U36" s="1157"/>
      <c r="V36" s="1157"/>
      <c r="W36" s="1157"/>
      <c r="X36" s="1157"/>
      <c r="Y36" s="1157"/>
      <c r="Z36" s="1157"/>
      <c r="AA36" s="1157"/>
      <c r="AB36" s="1157"/>
      <c r="AC36" s="1157"/>
      <c r="AD36" s="1157"/>
      <c r="AE36" s="1157"/>
      <c r="AF36" s="1157"/>
      <c r="AG36" s="1157"/>
      <c r="AH36" s="1157"/>
      <c r="AI36" s="1157"/>
      <c r="AJ36" s="1157"/>
      <c r="AK36" s="618"/>
      <c r="AL36" s="109"/>
      <c r="AM36" s="109"/>
    </row>
    <row r="37" spans="1:39" s="5" customFormat="1" ht="14.1" customHeight="1">
      <c r="A37" s="6"/>
      <c r="B37" s="6"/>
      <c r="C37" s="1157"/>
      <c r="D37" s="1157"/>
      <c r="E37" s="1157"/>
      <c r="F37" s="1157"/>
      <c r="G37" s="1157"/>
      <c r="H37" s="1157"/>
      <c r="I37" s="1157"/>
      <c r="J37" s="1157"/>
      <c r="K37" s="1157"/>
      <c r="L37" s="1157"/>
      <c r="M37" s="1157"/>
      <c r="N37" s="1157"/>
      <c r="O37" s="1157"/>
      <c r="P37" s="1157"/>
      <c r="Q37" s="1157"/>
      <c r="R37" s="1157"/>
      <c r="S37" s="1157"/>
      <c r="T37" s="1157"/>
      <c r="U37" s="1157"/>
      <c r="V37" s="1157"/>
      <c r="W37" s="1157"/>
      <c r="X37" s="1157"/>
      <c r="Y37" s="1157"/>
      <c r="Z37" s="1157"/>
      <c r="AA37" s="1157"/>
      <c r="AB37" s="1157"/>
      <c r="AC37" s="1157"/>
      <c r="AD37" s="1157"/>
      <c r="AE37" s="1157"/>
      <c r="AF37" s="1157"/>
      <c r="AG37" s="1157"/>
      <c r="AH37" s="1157"/>
      <c r="AI37" s="1157"/>
      <c r="AJ37" s="1157"/>
      <c r="AK37" s="618"/>
      <c r="AL37" s="109"/>
      <c r="AM37" s="109"/>
    </row>
    <row r="38" spans="1:39" s="5" customFormat="1" ht="14.1" customHeight="1">
      <c r="A38" s="6"/>
      <c r="B38" s="6"/>
      <c r="C38" s="1157"/>
      <c r="D38" s="1157"/>
      <c r="E38" s="1157"/>
      <c r="F38" s="1157"/>
      <c r="G38" s="1157"/>
      <c r="H38" s="1157"/>
      <c r="I38" s="1157"/>
      <c r="J38" s="1157"/>
      <c r="K38" s="1157"/>
      <c r="L38" s="1157"/>
      <c r="M38" s="1157"/>
      <c r="N38" s="1157"/>
      <c r="O38" s="1157"/>
      <c r="P38" s="1157"/>
      <c r="Q38" s="1157"/>
      <c r="R38" s="1157"/>
      <c r="S38" s="1157"/>
      <c r="T38" s="1157"/>
      <c r="U38" s="1157"/>
      <c r="V38" s="1157"/>
      <c r="W38" s="1157"/>
      <c r="X38" s="1157"/>
      <c r="Y38" s="1157"/>
      <c r="Z38" s="1157"/>
      <c r="AA38" s="1157"/>
      <c r="AB38" s="1157"/>
      <c r="AC38" s="1157"/>
      <c r="AD38" s="1157"/>
      <c r="AE38" s="1157"/>
      <c r="AF38" s="1157"/>
      <c r="AG38" s="1157"/>
      <c r="AH38" s="1157"/>
      <c r="AI38" s="1157"/>
      <c r="AJ38" s="1157"/>
      <c r="AK38" s="618"/>
      <c r="AL38" s="109"/>
      <c r="AM38" s="109"/>
    </row>
    <row r="39" spans="1:39" s="5" customFormat="1" ht="14.1" customHeight="1">
      <c r="A39" s="6"/>
      <c r="B39" s="6"/>
      <c r="C39" s="1157"/>
      <c r="D39" s="1157"/>
      <c r="E39" s="1157"/>
      <c r="F39" s="1157"/>
      <c r="G39" s="1157"/>
      <c r="H39" s="1157"/>
      <c r="I39" s="1157"/>
      <c r="J39" s="1157"/>
      <c r="K39" s="1157"/>
      <c r="L39" s="1157"/>
      <c r="M39" s="1157"/>
      <c r="N39" s="1157"/>
      <c r="O39" s="1157"/>
      <c r="P39" s="1157"/>
      <c r="Q39" s="1157"/>
      <c r="R39" s="1157"/>
      <c r="S39" s="1157"/>
      <c r="T39" s="1157"/>
      <c r="U39" s="1157"/>
      <c r="V39" s="1157"/>
      <c r="W39" s="1157"/>
      <c r="X39" s="1157"/>
      <c r="Y39" s="1157"/>
      <c r="Z39" s="1157"/>
      <c r="AA39" s="1157"/>
      <c r="AB39" s="1157"/>
      <c r="AC39" s="1157"/>
      <c r="AD39" s="1157"/>
      <c r="AE39" s="1157"/>
      <c r="AF39" s="1157"/>
      <c r="AG39" s="1157"/>
      <c r="AH39" s="1157"/>
      <c r="AI39" s="1157"/>
      <c r="AJ39" s="1157"/>
      <c r="AK39" s="618"/>
      <c r="AL39" s="109"/>
      <c r="AM39" s="109"/>
    </row>
    <row r="40" spans="1:39" s="5" customFormat="1" ht="14.1" customHeight="1">
      <c r="A40" s="6"/>
      <c r="B40" s="6"/>
      <c r="C40" s="1157"/>
      <c r="D40" s="1157"/>
      <c r="E40" s="1157"/>
      <c r="F40" s="1157"/>
      <c r="G40" s="1157"/>
      <c r="H40" s="1157"/>
      <c r="I40" s="1157"/>
      <c r="J40" s="1157"/>
      <c r="K40" s="1157"/>
      <c r="L40" s="1157"/>
      <c r="M40" s="1157"/>
      <c r="N40" s="1157"/>
      <c r="O40" s="1157"/>
      <c r="P40" s="1157"/>
      <c r="Q40" s="1157"/>
      <c r="R40" s="1157"/>
      <c r="S40" s="1157"/>
      <c r="T40" s="1157"/>
      <c r="U40" s="1157"/>
      <c r="V40" s="1157"/>
      <c r="W40" s="1157"/>
      <c r="X40" s="1157"/>
      <c r="Y40" s="1157"/>
      <c r="Z40" s="1157"/>
      <c r="AA40" s="1157"/>
      <c r="AB40" s="1157"/>
      <c r="AC40" s="1157"/>
      <c r="AD40" s="1157"/>
      <c r="AE40" s="1157"/>
      <c r="AF40" s="1157"/>
      <c r="AG40" s="1157"/>
      <c r="AH40" s="1157"/>
      <c r="AI40" s="1157"/>
      <c r="AJ40" s="1157"/>
      <c r="AK40" s="618"/>
      <c r="AL40" s="109"/>
      <c r="AM40" s="109"/>
    </row>
    <row r="41" spans="1:39" s="5" customFormat="1" ht="14.1" customHeight="1">
      <c r="A41" s="6"/>
      <c r="B41" s="6"/>
      <c r="C41" s="1157"/>
      <c r="D41" s="1157"/>
      <c r="E41" s="1157"/>
      <c r="F41" s="1157"/>
      <c r="G41" s="1157"/>
      <c r="H41" s="1157"/>
      <c r="I41" s="1157"/>
      <c r="J41" s="1157"/>
      <c r="K41" s="1157"/>
      <c r="L41" s="1157"/>
      <c r="M41" s="1157"/>
      <c r="N41" s="1157"/>
      <c r="O41" s="1157"/>
      <c r="P41" s="1157"/>
      <c r="Q41" s="1157"/>
      <c r="R41" s="1157"/>
      <c r="S41" s="1157"/>
      <c r="T41" s="1157"/>
      <c r="U41" s="1157"/>
      <c r="V41" s="1157"/>
      <c r="W41" s="1157"/>
      <c r="X41" s="1157"/>
      <c r="Y41" s="1157"/>
      <c r="Z41" s="1157"/>
      <c r="AA41" s="1157"/>
      <c r="AB41" s="1157"/>
      <c r="AC41" s="1157"/>
      <c r="AD41" s="1157"/>
      <c r="AE41" s="1157"/>
      <c r="AF41" s="1157"/>
      <c r="AG41" s="1157"/>
      <c r="AH41" s="1157"/>
      <c r="AI41" s="1157"/>
      <c r="AJ41" s="1157"/>
      <c r="AK41" s="618"/>
      <c r="AL41" s="109"/>
      <c r="AM41" s="109"/>
    </row>
    <row r="42" spans="1:39" s="5" customFormat="1" ht="14.1" customHeight="1">
      <c r="A42" s="6"/>
      <c r="B42" s="6"/>
      <c r="C42" s="1157"/>
      <c r="D42" s="1157"/>
      <c r="E42" s="1157"/>
      <c r="F42" s="1157"/>
      <c r="G42" s="1157"/>
      <c r="H42" s="1157"/>
      <c r="I42" s="1157"/>
      <c r="J42" s="1157"/>
      <c r="K42" s="1157"/>
      <c r="L42" s="1157"/>
      <c r="M42" s="1157"/>
      <c r="N42" s="1157"/>
      <c r="O42" s="1157"/>
      <c r="P42" s="1157"/>
      <c r="Q42" s="1157"/>
      <c r="R42" s="1157"/>
      <c r="S42" s="1157"/>
      <c r="T42" s="1157"/>
      <c r="U42" s="1157"/>
      <c r="V42" s="1157"/>
      <c r="W42" s="1157"/>
      <c r="X42" s="1157"/>
      <c r="Y42" s="1157"/>
      <c r="Z42" s="1157"/>
      <c r="AA42" s="1157"/>
      <c r="AB42" s="1157"/>
      <c r="AC42" s="1157"/>
      <c r="AD42" s="1157"/>
      <c r="AE42" s="1157"/>
      <c r="AF42" s="1157"/>
      <c r="AG42" s="1157"/>
      <c r="AH42" s="1157"/>
      <c r="AI42" s="1157"/>
      <c r="AJ42" s="1157"/>
      <c r="AK42" s="618"/>
      <c r="AL42" s="109"/>
      <c r="AM42" s="109"/>
    </row>
    <row r="43" spans="1:39" s="5" customFormat="1" ht="14.1" customHeight="1">
      <c r="AL43" s="109"/>
      <c r="AM43" s="109"/>
    </row>
    <row r="44" spans="1:39" s="5" customFormat="1" ht="20.100000000000001" customHeight="1">
      <c r="B44" s="8" t="s">
        <v>81</v>
      </c>
      <c r="C44" s="9"/>
      <c r="D44" s="9"/>
      <c r="E44" s="9"/>
      <c r="F44" s="9"/>
      <c r="G44" s="9"/>
      <c r="H44" s="9"/>
      <c r="I44" s="9"/>
      <c r="J44" s="9"/>
      <c r="K44" s="9"/>
      <c r="L44" s="9"/>
      <c r="M44" s="9"/>
      <c r="N44" s="10"/>
      <c r="O44" s="11" t="s">
        <v>82</v>
      </c>
      <c r="P44" s="11"/>
      <c r="Q44" s="11"/>
      <c r="R44" s="11"/>
      <c r="S44" s="11"/>
      <c r="T44" s="11"/>
      <c r="U44" s="11"/>
      <c r="V44" s="11"/>
      <c r="W44" s="11"/>
      <c r="X44" s="11"/>
      <c r="Y44" s="11"/>
      <c r="Z44" s="11"/>
      <c r="AA44" s="11"/>
      <c r="AB44" s="11"/>
      <c r="AC44" s="11"/>
      <c r="AD44" s="11"/>
      <c r="AE44" s="11"/>
      <c r="AF44" s="11"/>
      <c r="AG44" s="11"/>
      <c r="AH44" s="11"/>
      <c r="AI44" s="11"/>
      <c r="AJ44" s="12"/>
      <c r="AL44" s="109"/>
      <c r="AM44" s="109"/>
    </row>
    <row r="45" spans="1:39" s="5" customFormat="1" ht="20.100000000000001" customHeight="1">
      <c r="B45" s="8"/>
      <c r="C45" s="9"/>
      <c r="D45" s="9"/>
      <c r="E45" s="9" t="s">
        <v>75</v>
      </c>
      <c r="F45" s="9"/>
      <c r="G45" s="9"/>
      <c r="H45" s="9" t="s">
        <v>76</v>
      </c>
      <c r="I45" s="9"/>
      <c r="J45" s="9"/>
      <c r="K45" s="9" t="s">
        <v>77</v>
      </c>
      <c r="L45" s="9"/>
      <c r="M45" s="9"/>
      <c r="N45" s="10"/>
      <c r="AJ45" s="19"/>
      <c r="AL45" s="109"/>
      <c r="AM45" s="109"/>
    </row>
    <row r="46" spans="1:39" s="5" customFormat="1" ht="20.100000000000001" customHeight="1">
      <c r="B46" s="8" t="s">
        <v>1166</v>
      </c>
      <c r="C46" s="9"/>
      <c r="D46" s="9"/>
      <c r="E46" s="9"/>
      <c r="F46" s="9"/>
      <c r="G46" s="9"/>
      <c r="H46" s="9"/>
      <c r="I46" s="9"/>
      <c r="J46" s="9"/>
      <c r="K46" s="9" t="s">
        <v>84</v>
      </c>
      <c r="L46" s="9"/>
      <c r="M46" s="9"/>
      <c r="N46" s="10"/>
      <c r="AJ46" s="19"/>
      <c r="AL46" s="109"/>
      <c r="AM46" s="109"/>
    </row>
    <row r="47" spans="1:39" s="5" customFormat="1" ht="20.100000000000001" customHeight="1">
      <c r="B47" s="8" t="s">
        <v>85</v>
      </c>
      <c r="C47" s="9"/>
      <c r="D47" s="9"/>
      <c r="E47" s="9"/>
      <c r="F47" s="9"/>
      <c r="G47" s="9"/>
      <c r="H47" s="9"/>
      <c r="I47" s="9"/>
      <c r="J47" s="9"/>
      <c r="K47" s="9"/>
      <c r="L47" s="9"/>
      <c r="M47" s="9"/>
      <c r="N47" s="10"/>
      <c r="O47" s="20"/>
      <c r="P47" s="20"/>
      <c r="Q47" s="20"/>
      <c r="R47" s="20"/>
      <c r="S47" s="20"/>
      <c r="T47" s="20"/>
      <c r="U47" s="20"/>
      <c r="V47" s="20"/>
      <c r="W47" s="20"/>
      <c r="X47" s="20"/>
      <c r="Y47" s="20"/>
      <c r="Z47" s="20"/>
      <c r="AA47" s="20"/>
      <c r="AB47" s="20"/>
      <c r="AC47" s="20"/>
      <c r="AD47" s="20"/>
      <c r="AE47" s="20"/>
      <c r="AF47" s="20"/>
      <c r="AG47" s="20"/>
      <c r="AH47" s="20"/>
      <c r="AI47" s="20"/>
      <c r="AJ47" s="21"/>
      <c r="AL47" s="109"/>
      <c r="AM47" s="109"/>
    </row>
    <row r="48" spans="1:39" s="5" customFormat="1" ht="20.100000000000001" customHeight="1">
      <c r="A48" s="6"/>
      <c r="B48" s="619" t="s">
        <v>1167</v>
      </c>
      <c r="C48" s="620"/>
      <c r="D48" s="620"/>
      <c r="E48" s="620"/>
      <c r="F48" s="619" t="s">
        <v>1168</v>
      </c>
      <c r="G48" s="619" t="s">
        <v>1169</v>
      </c>
      <c r="H48" s="619"/>
      <c r="I48" s="620"/>
      <c r="J48" s="620"/>
      <c r="K48" s="620"/>
      <c r="L48" s="620"/>
      <c r="M48" s="620"/>
      <c r="N48" s="620"/>
      <c r="O48" s="620"/>
      <c r="P48" s="620"/>
      <c r="Q48" s="620"/>
      <c r="R48" s="620"/>
      <c r="S48" s="620"/>
      <c r="T48" s="620"/>
      <c r="U48" s="620"/>
      <c r="V48" s="620"/>
      <c r="W48" s="620"/>
      <c r="X48" s="620"/>
      <c r="Y48" s="620"/>
      <c r="Z48" s="620"/>
      <c r="AA48" s="620"/>
      <c r="AB48" s="620"/>
      <c r="AC48" s="620"/>
      <c r="AD48" s="620"/>
      <c r="AE48" s="620"/>
      <c r="AF48" s="620"/>
      <c r="AG48" s="620"/>
      <c r="AH48" s="620"/>
      <c r="AI48" s="620"/>
      <c r="AJ48" s="620"/>
      <c r="AK48" s="620"/>
      <c r="AL48" s="109"/>
      <c r="AM48" s="109"/>
    </row>
    <row r="49" spans="1:39" s="5" customFormat="1" ht="20.100000000000001" customHeight="1">
      <c r="A49" s="6"/>
      <c r="B49" s="7"/>
      <c r="C49" s="620"/>
      <c r="D49" s="620"/>
      <c r="E49" s="620"/>
      <c r="F49" s="7" t="s">
        <v>1170</v>
      </c>
      <c r="G49" s="7" t="s">
        <v>1171</v>
      </c>
      <c r="H49" s="7"/>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109"/>
      <c r="AM49" s="109"/>
    </row>
    <row r="50" spans="1:39" s="5" customFormat="1" ht="20.100000000000001" customHeight="1">
      <c r="A50" s="6"/>
      <c r="B50" s="7" t="s">
        <v>1172</v>
      </c>
      <c r="C50" s="620"/>
      <c r="D50" s="620"/>
      <c r="E50" s="7">
        <v>1</v>
      </c>
      <c r="F50" s="7" t="s">
        <v>1173</v>
      </c>
      <c r="G50" s="7"/>
      <c r="H50" s="620"/>
      <c r="I50" s="620"/>
      <c r="J50" s="620"/>
      <c r="K50" s="620"/>
      <c r="L50" s="620"/>
      <c r="M50" s="620"/>
      <c r="N50" s="620"/>
      <c r="O50" s="620"/>
      <c r="P50" s="620"/>
      <c r="Q50" s="620"/>
      <c r="R50" s="620"/>
      <c r="S50" s="620"/>
      <c r="T50" s="620"/>
      <c r="U50" s="620"/>
      <c r="V50" s="620"/>
      <c r="W50" s="620"/>
      <c r="X50" s="620"/>
      <c r="Y50" s="620"/>
      <c r="Z50" s="620"/>
      <c r="AA50" s="620"/>
      <c r="AB50" s="620"/>
      <c r="AC50" s="620"/>
      <c r="AD50" s="620"/>
      <c r="AE50" s="620"/>
      <c r="AF50" s="620"/>
      <c r="AG50" s="620"/>
      <c r="AH50" s="620"/>
      <c r="AI50" s="620"/>
      <c r="AJ50" s="620"/>
      <c r="AK50" s="620"/>
      <c r="AL50" s="109"/>
      <c r="AM50" s="109"/>
    </row>
    <row r="51" spans="1:39" s="5" customFormat="1" ht="20.100000000000001" customHeight="1">
      <c r="A51" s="6"/>
      <c r="B51" s="7"/>
      <c r="C51" s="620"/>
      <c r="D51" s="620"/>
      <c r="E51" s="620">
        <v>2</v>
      </c>
      <c r="F51" s="1297" t="s">
        <v>1174</v>
      </c>
      <c r="G51" s="1297"/>
      <c r="H51" s="1297"/>
      <c r="I51" s="1297"/>
      <c r="J51" s="1297"/>
      <c r="K51" s="1297"/>
      <c r="L51" s="1297"/>
      <c r="M51" s="1297"/>
      <c r="N51" s="1297"/>
      <c r="O51" s="1297"/>
      <c r="P51" s="1297"/>
      <c r="Q51" s="1297"/>
      <c r="R51" s="1297"/>
      <c r="S51" s="1297"/>
      <c r="T51" s="1297"/>
      <c r="U51" s="1297"/>
      <c r="V51" s="1297"/>
      <c r="W51" s="1297"/>
      <c r="X51" s="1297"/>
      <c r="Y51" s="1297"/>
      <c r="Z51" s="1297"/>
      <c r="AA51" s="1297"/>
      <c r="AB51" s="1297"/>
      <c r="AC51" s="1297"/>
      <c r="AD51" s="1297"/>
      <c r="AE51" s="1297"/>
      <c r="AF51" s="1297"/>
      <c r="AG51" s="1297"/>
      <c r="AH51" s="1297"/>
      <c r="AI51" s="1297"/>
      <c r="AJ51" s="1297"/>
      <c r="AK51" s="1297"/>
      <c r="AL51" s="109"/>
      <c r="AM51" s="109"/>
    </row>
    <row r="52" spans="1:39" s="5" customFormat="1" ht="20.100000000000001" customHeight="1">
      <c r="A52" s="6"/>
      <c r="B52" s="7"/>
      <c r="C52" s="620"/>
      <c r="D52" s="620"/>
      <c r="E52" s="620"/>
      <c r="F52" s="1297"/>
      <c r="G52" s="1297"/>
      <c r="H52" s="1297"/>
      <c r="I52" s="1297"/>
      <c r="J52" s="1297"/>
      <c r="K52" s="1297"/>
      <c r="L52" s="1297"/>
      <c r="M52" s="1297"/>
      <c r="N52" s="1297"/>
      <c r="O52" s="1297"/>
      <c r="P52" s="1297"/>
      <c r="Q52" s="1297"/>
      <c r="R52" s="1297"/>
      <c r="S52" s="1297"/>
      <c r="T52" s="1297"/>
      <c r="U52" s="1297"/>
      <c r="V52" s="1297"/>
      <c r="W52" s="1297"/>
      <c r="X52" s="1297"/>
      <c r="Y52" s="1297"/>
      <c r="Z52" s="1297"/>
      <c r="AA52" s="1297"/>
      <c r="AB52" s="1297"/>
      <c r="AC52" s="1297"/>
      <c r="AD52" s="1297"/>
      <c r="AE52" s="1297"/>
      <c r="AF52" s="1297"/>
      <c r="AG52" s="1297"/>
      <c r="AH52" s="1297"/>
      <c r="AI52" s="1297"/>
      <c r="AJ52" s="1297"/>
      <c r="AK52" s="1297"/>
      <c r="AL52" s="109"/>
      <c r="AM52" s="109"/>
    </row>
    <row r="53" spans="1:39" s="5" customFormat="1" ht="4.9000000000000004" customHeight="1">
      <c r="AL53" s="109"/>
      <c r="AM53" s="109"/>
    </row>
  </sheetData>
  <mergeCells count="24">
    <mergeCell ref="W11:AK12"/>
    <mergeCell ref="A4:AK4"/>
    <mergeCell ref="A6:AK6"/>
    <mergeCell ref="AA7:AD7"/>
    <mergeCell ref="AF7:AG7"/>
    <mergeCell ref="AI7:AJ7"/>
    <mergeCell ref="C38:AJ38"/>
    <mergeCell ref="W14:AK15"/>
    <mergeCell ref="A17:AK19"/>
    <mergeCell ref="A21:AK21"/>
    <mergeCell ref="T24:AG24"/>
    <mergeCell ref="T27:W27"/>
    <mergeCell ref="Y27:Z27"/>
    <mergeCell ref="AB27:AC27"/>
    <mergeCell ref="T30:AK30"/>
    <mergeCell ref="C34:AJ34"/>
    <mergeCell ref="C35:AJ35"/>
    <mergeCell ref="C36:AJ36"/>
    <mergeCell ref="C37:AJ37"/>
    <mergeCell ref="C39:AJ39"/>
    <mergeCell ref="C40:AJ40"/>
    <mergeCell ref="C41:AJ41"/>
    <mergeCell ref="C42:AJ42"/>
    <mergeCell ref="F51:AK52"/>
  </mergeCells>
  <phoneticPr fontId="2"/>
  <conditionalFormatting sqref="A1:AK33 A34:C42 A43:AK52">
    <cfRule type="expression" dxfId="0" priority="1">
      <formula>#REF!=0</formula>
    </cfRule>
  </conditionalFormatting>
  <printOptions horizontalCentered="1"/>
  <pageMargins left="0.74803149606299213" right="0.55118110236220474" top="0.15748031496062992" bottom="0.27559055118110237" header="0.11811023622047245" footer="0.11811023622047245"/>
  <pageSetup paperSize="9" scale="95" orientation="portrait" r:id="rId1"/>
  <headerFooter>
    <oddFooter>&amp;L&amp;"BIZ UDゴシック,標準"&amp;8 2025/04/01改訂&amp;R&amp;"BIZ UDゴシック,標準"&amp;8一般財団法人ベターリビング</oddFooter>
  </headerFooter>
  <drawing r:id="rId2"/>
  <legacyDrawing r:id="rId3"/>
  <controls>
    <mc:AlternateContent xmlns:mc="http://schemas.openxmlformats.org/markup-compatibility/2006">
      <mc:Choice Requires="x14">
        <control shapeId="90113" r:id="rId4" name="評価対象外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90113" r:id="rId4" name="評価対象外1"/>
      </mc:Fallback>
    </mc:AlternateContent>
    <mc:AlternateContent xmlns:mc="http://schemas.openxmlformats.org/markup-compatibility/2006">
      <mc:Choice Requires="x14">
        <control shapeId="90114" r:id="rId6" name="CheckBox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90114" r:id="rId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30</vt:i4>
      </vt:variant>
    </vt:vector>
  </HeadingPairs>
  <TitlesOfParts>
    <vt:vector size="36" baseType="lpstr">
      <vt:lpstr>質疑連絡シート</vt:lpstr>
      <vt:lpstr>委任状</vt:lpstr>
      <vt:lpstr>設計評価申請（木）</vt:lpstr>
      <vt:lpstr>設計評価申請 (S・RC)</vt:lpstr>
      <vt:lpstr>地盤の液状化に関する情報提供</vt:lpstr>
      <vt:lpstr>変更設計評価申請</vt:lpstr>
      <vt:lpstr>委任状!Print_Area</vt:lpstr>
      <vt:lpstr>質疑連絡シート!Print_Area</vt:lpstr>
      <vt:lpstr>'設計評価申請 (S・RC)'!Print_Area</vt:lpstr>
      <vt:lpstr>'設計評価申請（木）'!Print_Area</vt:lpstr>
      <vt:lpstr>変更設計評価申請!Print_Area</vt:lpstr>
      <vt:lpstr>'設計評価申請 (S・RC)'!UA値</vt:lpstr>
      <vt:lpstr>'設計評価申請（木）'!UA値</vt:lpstr>
      <vt:lpstr>'設計評価申請 (S・RC)'!ηA値</vt:lpstr>
      <vt:lpstr>'設計評価申請（木）'!ηA値</vt:lpstr>
      <vt:lpstr>'設計評価申請（木）'!改良地盤許容支持力</vt:lpstr>
      <vt:lpstr>'設計評価申請（木）'!改良地盤許容支持力度</vt:lpstr>
      <vt:lpstr>'設計評価申請（木）'!基礎形式</vt:lpstr>
      <vt:lpstr>'設計評価申請（木）'!基礎構造</vt:lpstr>
      <vt:lpstr>'設計評価申請（木）'!杭許容支持力</vt:lpstr>
      <vt:lpstr>'設計評価申請（木）'!杭径</vt:lpstr>
      <vt:lpstr>'設計評価申請（木）'!杭種</vt:lpstr>
      <vt:lpstr>'設計評価申請（木）'!杭長</vt:lpstr>
      <vt:lpstr>'設計評価申請 (S・RC)'!性能表示事項</vt:lpstr>
      <vt:lpstr>'設計評価申請（木）'!性能表示事項</vt:lpstr>
      <vt:lpstr>'設計評価申請（木）'!地盤改良方法</vt:lpstr>
      <vt:lpstr>'設計評価申請（木）'!地盤許容支持力</vt:lpstr>
      <vt:lpstr>'設計評価申請（木）'!地盤調査方法</vt:lpstr>
      <vt:lpstr>'設計評価申請 (S・RC)'!等級5・4_b</vt:lpstr>
      <vt:lpstr>等級5・4_b</vt:lpstr>
      <vt:lpstr>'設計評価申請 (S・RC)'!等級5・4_t</vt:lpstr>
      <vt:lpstr>等級5・4_t</vt:lpstr>
      <vt:lpstr>'設計評価申請 (S・RC)'!等級7・6_b</vt:lpstr>
      <vt:lpstr>等級7・6_b</vt:lpstr>
      <vt:lpstr>'設計評価申請 (S・RC)'!等級7・6_t</vt:lpstr>
      <vt:lpstr>等級7・6_t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槻田 真理子</cp:lastModifiedBy>
  <cp:revision/>
  <cp:lastPrinted>2025-11-30T08:14:50Z</cp:lastPrinted>
  <dcterms:created xsi:type="dcterms:W3CDTF">2020-10-29T05:36:46Z</dcterms:created>
  <dcterms:modified xsi:type="dcterms:W3CDTF">2025-12-03T04:02:36Z</dcterms:modified>
  <cp:category/>
  <cp:contentStatus/>
</cp:coreProperties>
</file>