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codeName="ThisWorkbook"/>
  <mc:AlternateContent xmlns:mc="http://schemas.openxmlformats.org/markup-compatibility/2006">
    <mc:Choice Requires="x15">
      <x15ac:absPath xmlns:x15ac="http://schemas.microsoft.com/office/spreadsheetml/2010/11/ac" url="C:\Users\c.arai\Desktop\長期使用構造等確認審査_更新\"/>
    </mc:Choice>
  </mc:AlternateContent>
  <xr:revisionPtr revIDLastSave="0" documentId="8_{2AD5C7D5-C6EF-484D-B08B-61AFC05754E7}" xr6:coauthVersionLast="47" xr6:coauthVersionMax="47" xr10:uidLastSave="{00000000-0000-0000-0000-000000000000}"/>
  <bookViews>
    <workbookView xWindow="19650" yWindow="1590" windowWidth="18540" windowHeight="15990" tabRatio="821" xr2:uid="{00000000-000D-0000-FFFF-FFFF00000000}"/>
  </bookViews>
  <sheets>
    <sheet name="質疑連絡シート" sheetId="25" r:id="rId1"/>
    <sheet name="委任状" sheetId="5" r:id="rId2"/>
    <sheet name="長期確認申請" sheetId="11" r:id="rId3"/>
    <sheet name="長期・認定申請書" sheetId="27" r:id="rId4"/>
  </sheets>
  <externalReferences>
    <externalReference r:id="rId5"/>
    <externalReference r:id="rId6"/>
  </externalReferences>
  <definedNames>
    <definedName name="_xlnm._FilterDatabase" localSheetId="3" hidden="1">長期・認定申請書!$AM$1:$AM$159</definedName>
    <definedName name="_xlnm._FilterDatabase" localSheetId="2" hidden="1">長期確認申請!#REF!</definedName>
    <definedName name="BELS">#REF!</definedName>
    <definedName name="_xlnm.Print_Area" localSheetId="1">委任状!$A$1:$AK$170</definedName>
    <definedName name="_xlnm.Print_Area" localSheetId="3">長期・認定申請書!$A$1:$AK$964</definedName>
    <definedName name="_xlnm.Print_Area" localSheetId="2">長期確認申請!$A$1:$AK$329</definedName>
    <definedName name="すまい">#REF!</definedName>
    <definedName name="延べ面積">#REF!</definedName>
    <definedName name="化学物質">#REF!</definedName>
    <definedName name="確認不要">#REF!</definedName>
    <definedName name="完了日月">#REF!</definedName>
    <definedName name="完了日日">#REF!</definedName>
    <definedName name="完了日年">#REF!</definedName>
    <definedName name="共用部分管理者会社名称">#REF!</definedName>
    <definedName name="共用部分管理者住所">#REF!</definedName>
    <definedName name="共用部分管理者電話">#REF!</definedName>
    <definedName name="共用部分管理者名称">#REF!</definedName>
    <definedName name="共用部分管理者郵便番号">#REF!</definedName>
    <definedName name="建設">#REF!</definedName>
    <definedName name="建設その他必要な事項">#REF!</definedName>
    <definedName name="建築_名称">#REF!</definedName>
    <definedName name="建築主1住所">#REF!</definedName>
    <definedName name="建築主1電話">#REF!</definedName>
    <definedName name="建築主1名称">#REF!</definedName>
    <definedName name="建築主1郵便番号">#REF!</definedName>
    <definedName name="建築主2住所">#REF!</definedName>
    <definedName name="建築主2電話">#REF!</definedName>
    <definedName name="建築主2名称">#REF!</definedName>
    <definedName name="建築主2郵便番号">#REF!</definedName>
    <definedName name="建築主3住所">#REF!</definedName>
    <definedName name="建築主3電話">#REF!</definedName>
    <definedName name="建築主3名称">#REF!</definedName>
    <definedName name="建築主3郵便番号">#REF!</definedName>
    <definedName name="建築主4住所">#REF!</definedName>
    <definedName name="建築主4電話">#REF!</definedName>
    <definedName name="建築主4名称">#REF!</definedName>
    <definedName name="建築主4郵便番号">#REF!</definedName>
    <definedName name="建築物地名地番">#REF!</definedName>
    <definedName name="建築物地名地番2">#REF!</definedName>
    <definedName name="建築物地名地番3">#REF!</definedName>
    <definedName name="建築物名称">#REF!</definedName>
    <definedName name="建築面積">#REF!</definedName>
    <definedName name="建物_地名地番">#REF!</definedName>
    <definedName name="検査対象工程１">#REF!</definedName>
    <definedName name="検査対象工程１月">#REF!</definedName>
    <definedName name="検査対象工程１日">#REF!</definedName>
    <definedName name="検査対象工程１年">#REF!</definedName>
    <definedName name="検査対象工程２">#REF!</definedName>
    <definedName name="検査対象工程２月">#REF!</definedName>
    <definedName name="検査対象工程２日">#REF!</definedName>
    <definedName name="検査対象工程２年">#REF!</definedName>
    <definedName name="検査対象工程３">#REF!</definedName>
    <definedName name="検査対象工程３月">#REF!</definedName>
    <definedName name="検査対象工程３日">#REF!</definedName>
    <definedName name="検査対象工程３年">#REF!</definedName>
    <definedName name="検査対象工程４">#REF!</definedName>
    <definedName name="検査対象工程４月">#REF!</definedName>
    <definedName name="検査対象工程４日">#REF!</definedName>
    <definedName name="検査対象工程４年">#REF!</definedName>
    <definedName name="検査対象工程５">#REF!</definedName>
    <definedName name="検査対象工程５月">#REF!</definedName>
    <definedName name="検査対象工程５日">#REF!</definedName>
    <definedName name="検査対象工程５年">#REF!</definedName>
    <definedName name="検査対象工程６">#REF!</definedName>
    <definedName name="検査対象工程６月">#REF!</definedName>
    <definedName name="検査対象工程６日">#REF!</definedName>
    <definedName name="検査対象工程６年">#REF!</definedName>
    <definedName name="現場確認">#REF!</definedName>
    <definedName name="現場対応者会社名">#REF!</definedName>
    <definedName name="現場対応者住所">#REF!</definedName>
    <definedName name="現場対応者電話">#REF!</definedName>
    <definedName name="現場対応者名称">#REF!</definedName>
    <definedName name="現場対応者郵便番号">#REF!</definedName>
    <definedName name="工事監理者氏名">#REF!</definedName>
    <definedName name="工事監理者資格1">#REF!</definedName>
    <definedName name="工事監理者資格2">#REF!</definedName>
    <definedName name="工事監理者資格3">#REF!</definedName>
    <definedName name="工事監理者事務所資格１">#REF!</definedName>
    <definedName name="工事監理者事務所資格2">#REF!</definedName>
    <definedName name="工事監理者事務所資格3">#REF!</definedName>
    <definedName name="工事監理者事務所住所">#REF!</definedName>
    <definedName name="工事監理者事務所電話">#REF!</definedName>
    <definedName name="工事監理者事務所名称">#REF!</definedName>
    <definedName name="工事監理者事務所郵便番号">#REF!</definedName>
    <definedName name="工事施工者資格1">#REF!</definedName>
    <definedName name="工事施工者資格2">#REF!</definedName>
    <definedName name="工事施工者資格3">#REF!</definedName>
    <definedName name="工事施工者住所">#REF!</definedName>
    <definedName name="工事施工者電話">#REF!</definedName>
    <definedName name="工事施工者名称">#REF!</definedName>
    <definedName name="工事施工者郵便番号">#REF!</definedName>
    <definedName name="構造１">#REF!</definedName>
    <definedName name="構造２">#REF!</definedName>
    <definedName name="最高軒高">#REF!</definedName>
    <definedName name="最高高さ">#REF!</definedName>
    <definedName name="施工者名称２">#REF!</definedName>
    <definedName name="申請_月">#REF!</definedName>
    <definedName name="申請_日">#REF!</definedName>
    <definedName name="申請_年">#REF!</definedName>
    <definedName name="申請者1_申送り事項">#REF!</definedName>
    <definedName name="申請者1収書">#REF!</definedName>
    <definedName name="申請者1住所">#REF!</definedName>
    <definedName name="申請者1電話">#REF!</definedName>
    <definedName name="申請者1電話番号">#REF!</definedName>
    <definedName name="申請者１名称">#REF!</definedName>
    <definedName name="申請者１名称２">#REF!</definedName>
    <definedName name="申請者1郵便番号">#REF!</definedName>
    <definedName name="申請者2住所">#REF!</definedName>
    <definedName name="申請者2電話">#REF!</definedName>
    <definedName name="申請者2電話番号">#REF!</definedName>
    <definedName name="申請者2名称">#REF!</definedName>
    <definedName name="申請者2郵便番号">#REF!</definedName>
    <definedName name="申請者3住所">#REF!</definedName>
    <definedName name="申請者3電話">#REF!</definedName>
    <definedName name="申請者3名称">#REF!</definedName>
    <definedName name="申請者3郵便番号">#REF!</definedName>
    <definedName name="申請者4住所">#REF!</definedName>
    <definedName name="申請者4電話">#REF!</definedName>
    <definedName name="申請者4名称">#REF!</definedName>
    <definedName name="申請者4郵便番号">#REF!</definedName>
    <definedName name="申請者申送事項">#REF!</definedName>
    <definedName name="設計">#REF!</definedName>
    <definedName name="設計_交付者">#REF!</definedName>
    <definedName name="設計_交付年月日">#REF!</definedName>
    <definedName name="設計_交付番号">#REF!</definedName>
    <definedName name="設計者氏名">#REF!</definedName>
    <definedName name="設計者資格1">#REF!</definedName>
    <definedName name="設計者資格2">#REF!</definedName>
    <definedName name="設計者資格3">#REF!</definedName>
    <definedName name="設計者事務所資格1">#REF!</definedName>
    <definedName name="設計者事務所資格2">#REF!</definedName>
    <definedName name="設計者事務所資格3">#REF!</definedName>
    <definedName name="設計者事務所住所">#REF!</definedName>
    <definedName name="設計者事務所電話">#REF!</definedName>
    <definedName name="設計者事務所名称">#REF!</definedName>
    <definedName name="設計者事務所郵便番号">#REF!</definedName>
    <definedName name="贈与">#REF!</definedName>
    <definedName name="代理者氏名">#REF!</definedName>
    <definedName name="代理者資格">#REF!</definedName>
    <definedName name="代理者資格1">#REF!</definedName>
    <definedName name="代理者資格2">#REF!</definedName>
    <definedName name="代理者資格3">#REF!</definedName>
    <definedName name="代理者資格事務所3">#REF!</definedName>
    <definedName name="代理者事務所資格1">#REF!</definedName>
    <definedName name="代理者事務所資格2">#REF!</definedName>
    <definedName name="代理者事務所資格3">#REF!</definedName>
    <definedName name="代理者事務所住所">#REF!</definedName>
    <definedName name="代理者事務所電話">#REF!</definedName>
    <definedName name="代理者事務所名称">#REF!</definedName>
    <definedName name="代理者事務所郵便番号">#REF!</definedName>
    <definedName name="地域区分">長期確認申請!$C$206</definedName>
    <definedName name="地下階数">#REF!</definedName>
    <definedName name="地上階数">#REF!</definedName>
    <definedName name="着手月">#REF!</definedName>
    <definedName name="着手日">#REF!</definedName>
    <definedName name="着手年">#REF!</definedName>
    <definedName name="長期">#REF!</definedName>
    <definedName name="低炭素">#REF!</definedName>
    <definedName name="等級5・4_b">長期確認申請!#REF!</definedName>
    <definedName name="等級5・4_t">長期確認申請!#REF!</definedName>
    <definedName name="等級7・6">#REF!</definedName>
    <definedName name="等級7・6_b">長期確認申請!#REF!</definedName>
    <definedName name="等級7・6_t">長期確認申請!#REF!</definedName>
    <definedName name="認定申請先">#REF!</definedName>
    <definedName name="認定申請日月">#REF!</definedName>
    <definedName name="認定申請日日">#REF!</definedName>
    <definedName name="認定申請日年">#REF!</definedName>
    <definedName name="敷地面積">#REF!</definedName>
    <definedName name="法第5条認定区分" localSheetId="3">長期・認定申請書!$AQ$17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14" i="11" l="1"/>
  <c r="AQ210" i="11"/>
  <c r="AQ208" i="11"/>
  <c r="AV207" i="11"/>
  <c r="AV206" i="11"/>
  <c r="AQ206" i="11"/>
  <c r="AV205" i="11"/>
  <c r="AP180" i="11"/>
  <c r="AP179" i="11"/>
  <c r="AP178" i="11"/>
  <c r="E177" i="11"/>
  <c r="D177" i="11"/>
  <c r="B177" i="11"/>
  <c r="AP181" i="11" l="1"/>
  <c r="AV209" i="11"/>
  <c r="AO218" i="11" s="1"/>
  <c r="AQ216" i="11"/>
  <c r="AQ212" i="11" l="1"/>
  <c r="AO217" i="11"/>
  <c r="AS212" i="11"/>
  <c r="AA62" i="27"/>
  <c r="L62" i="27"/>
  <c r="AA61" i="27"/>
  <c r="O61" i="27"/>
  <c r="L60" i="27"/>
  <c r="L59" i="27"/>
  <c r="Y57" i="27"/>
  <c r="Y56" i="27"/>
  <c r="T52" i="27"/>
  <c r="L52" i="27"/>
  <c r="L51" i="27"/>
  <c r="L50" i="27"/>
  <c r="T49" i="27"/>
  <c r="L49" i="27"/>
  <c r="L48" i="27"/>
  <c r="J47" i="27"/>
  <c r="J46" i="27"/>
  <c r="J45" i="27"/>
  <c r="AA16" i="27"/>
  <c r="AA14" i="27"/>
  <c r="AA11" i="27"/>
  <c r="AM47" i="27" l="1"/>
  <c r="AM46" i="27"/>
  <c r="AO63" i="27" l="1"/>
  <c r="AO61" i="27"/>
  <c r="AO62" i="27"/>
  <c r="AO60" i="27"/>
  <c r="AM55" i="27" l="1"/>
  <c r="AO117" i="27"/>
  <c r="AO118" i="27"/>
  <c r="AN50" i="27" l="1"/>
  <c r="AP50" i="27" s="1"/>
  <c r="AN49" i="27"/>
  <c r="AO137" i="27"/>
  <c r="AM78" i="27"/>
  <c r="AM79" i="27" s="1"/>
  <c r="AM80" i="27" s="1"/>
  <c r="AM81" i="27" s="1"/>
  <c r="AM82" i="27" s="1"/>
  <c r="AM83" i="27" s="1"/>
  <c r="AM84" i="27" s="1"/>
  <c r="AM85" i="27" s="1"/>
  <c r="AM86" i="27" s="1"/>
  <c r="AM87" i="27" s="1"/>
  <c r="AM88" i="27" s="1"/>
  <c r="AM89" i="27" s="1"/>
  <c r="AM90" i="27" s="1"/>
  <c r="AM91" i="27" s="1"/>
  <c r="AM92" i="27" s="1"/>
  <c r="AM93" i="27" s="1"/>
  <c r="AM94" i="27" s="1"/>
  <c r="AM95" i="27" s="1"/>
  <c r="AM96" i="27" s="1"/>
  <c r="AM97" i="27" s="1"/>
  <c r="AM98" i="27" s="1"/>
  <c r="AM99" i="27" s="1"/>
  <c r="AM100" i="27" s="1"/>
  <c r="AM101" i="27" s="1"/>
  <c r="AM102" i="27" s="1"/>
  <c r="AM103" i="27" s="1"/>
  <c r="AM104" i="27" s="1"/>
  <c r="AM39" i="27"/>
  <c r="AM40" i="27" s="1"/>
  <c r="AM41" i="27" s="1"/>
  <c r="AM42" i="27" s="1"/>
  <c r="AM43" i="27" s="1"/>
  <c r="AM44" i="27" s="1"/>
  <c r="AM45" i="27" s="1"/>
  <c r="AP21" i="27"/>
  <c r="AP20" i="27"/>
  <c r="AP19" i="27"/>
  <c r="AP18" i="27"/>
  <c r="AP17" i="27"/>
  <c r="AM1" i="27"/>
  <c r="AN1" i="27" s="1"/>
  <c r="AO59" i="27"/>
  <c r="AO58" i="27"/>
  <c r="AO57" i="27"/>
  <c r="AO56" i="27"/>
  <c r="AO55" i="27"/>
  <c r="AO54" i="27"/>
  <c r="AP53" i="27"/>
  <c r="AP52" i="27"/>
  <c r="A6" i="27" l="1"/>
  <c r="AM48" i="27"/>
  <c r="AM49" i="27" s="1"/>
  <c r="AM50" i="27" s="1"/>
  <c r="AM51" i="27" s="1"/>
  <c r="AM52" i="27" s="1"/>
  <c r="AM53" i="27" s="1"/>
  <c r="AM54" i="27" s="1"/>
  <c r="AM56" i="27" s="1"/>
  <c r="AM57" i="27" s="1"/>
  <c r="AM58" i="27" s="1"/>
  <c r="AM59" i="27" s="1"/>
  <c r="AM60" i="27" s="1"/>
  <c r="AM61" i="27" s="1"/>
  <c r="AM62" i="27" s="1"/>
  <c r="AM63" i="27" s="1"/>
  <c r="AM64" i="27" s="1"/>
  <c r="AM65" i="27" s="1"/>
  <c r="AM66" i="27" s="1"/>
  <c r="AM67" i="27" s="1"/>
  <c r="AM68" i="27" s="1"/>
  <c r="AM69" i="27" s="1"/>
  <c r="AM70" i="27" s="1"/>
  <c r="AM71" i="27" s="1"/>
  <c r="AM73" i="27" s="1"/>
  <c r="AM74" i="27" s="1"/>
  <c r="AM75" i="27" s="1"/>
  <c r="AM76" i="27" s="1"/>
  <c r="AM77" i="27" s="1"/>
  <c r="AN3" i="27"/>
  <c r="AN2" i="27"/>
  <c r="AQ17" i="27"/>
  <c r="AO135" i="27"/>
  <c r="AQ49" i="27"/>
  <c r="AP49" i="27"/>
  <c r="AM2" i="27"/>
  <c r="AM3" i="27" s="1"/>
  <c r="AM4" i="27" s="1"/>
  <c r="AM5" i="27" s="1"/>
  <c r="AM6" i="27" s="1"/>
  <c r="AM7" i="27" s="1"/>
  <c r="AM8" i="27" s="1"/>
  <c r="AM9" i="27" s="1"/>
  <c r="AM10" i="27" s="1"/>
  <c r="AM11" i="27" s="1"/>
  <c r="AM12" i="27" s="1"/>
  <c r="AM13" i="27" s="1"/>
  <c r="AM14" i="27" s="1"/>
  <c r="AM15" i="27" s="1"/>
  <c r="AM16" i="27" s="1"/>
  <c r="AM17" i="27" s="1"/>
  <c r="AM18" i="27" s="1"/>
  <c r="AM19" i="27" s="1"/>
  <c r="AM20" i="27" s="1"/>
  <c r="AM21" i="27" s="1"/>
  <c r="AM22" i="27" s="1"/>
  <c r="AM23" i="27" s="1"/>
  <c r="AM24" i="27" s="1"/>
  <c r="AM25" i="27" s="1"/>
  <c r="AM26" i="27" s="1"/>
  <c r="AM27" i="27" s="1"/>
  <c r="AM28" i="27" s="1"/>
  <c r="AM29" i="27" s="1"/>
  <c r="AM30" i="27" s="1"/>
  <c r="AM31" i="27" s="1"/>
  <c r="AM32" i="27" s="1"/>
  <c r="AM33" i="27" s="1"/>
  <c r="AM34" i="27" s="1"/>
  <c r="AM35" i="27" s="1"/>
  <c r="AM36" i="27" s="1"/>
  <c r="AM37" i="27" s="1"/>
  <c r="AM38" i="27" s="1"/>
  <c r="AO134" i="27"/>
  <c r="AM105" i="27" l="1"/>
  <c r="AM106" i="27" s="1"/>
  <c r="AM107" i="27" s="1"/>
  <c r="AM108" i="27" s="1"/>
  <c r="AM109" i="27" s="1"/>
  <c r="AM110" i="27" s="1"/>
  <c r="AM111" i="27" s="1"/>
  <c r="AM112" i="27" s="1"/>
  <c r="AM113" i="27" s="1"/>
  <c r="AM114" i="27" s="1"/>
  <c r="AM125" i="27"/>
  <c r="AN5" i="27" s="1"/>
  <c r="AM126" i="27" l="1"/>
  <c r="AM127" i="27" s="1"/>
  <c r="AM128" i="27" s="1"/>
  <c r="AM129" i="27" s="1"/>
  <c r="AM130" i="27" s="1"/>
  <c r="AM131" i="27" s="1"/>
  <c r="AM132" i="27" s="1"/>
  <c r="AM133" i="27" s="1"/>
  <c r="AM134" i="27" s="1"/>
  <c r="AM135" i="27" s="1"/>
  <c r="AM136" i="27" s="1"/>
  <c r="AM137" i="27" s="1"/>
  <c r="AM138" i="27" s="1"/>
  <c r="AM139" i="27" s="1"/>
  <c r="AM140" i="27" s="1"/>
  <c r="AM141" i="27" s="1"/>
  <c r="AM115" i="27"/>
  <c r="AM116" i="27" s="1"/>
  <c r="AM117" i="27" s="1"/>
  <c r="AM118" i="27" s="1"/>
  <c r="AM119" i="27" s="1"/>
  <c r="AM120" i="27" s="1"/>
  <c r="AM121" i="27" s="1"/>
  <c r="AM122" i="27" s="1"/>
  <c r="AM123" i="27" s="1"/>
  <c r="AM124" i="27" s="1"/>
  <c r="AN4" i="27"/>
</calcChain>
</file>

<file path=xl/sharedStrings.xml><?xml version="1.0" encoding="utf-8"?>
<sst xmlns="http://schemas.openxmlformats.org/spreadsheetml/2006/main" count="1504" uniqueCount="768">
  <si>
    <t>有</t>
    <rPh sb="0" eb="1">
      <t>アリ</t>
    </rPh>
    <phoneticPr fontId="1"/>
  </si>
  <si>
    <t>無</t>
    <rPh sb="0" eb="1">
      <t>ナ</t>
    </rPh>
    <phoneticPr fontId="1"/>
  </si>
  <si>
    <t>）</t>
    <phoneticPr fontId="1"/>
  </si>
  <si>
    <t>ＢＥＬＳに係る評価</t>
    <phoneticPr fontId="1"/>
  </si>
  <si>
    <t>贈与税に係る住宅性能証明書</t>
    <phoneticPr fontId="1"/>
  </si>
  <si>
    <t>ｍ２</t>
    <phoneticPr fontId="1"/>
  </si>
  <si>
    <t>造</t>
    <rPh sb="0" eb="1">
      <t>ゾウ</t>
    </rPh>
    <phoneticPr fontId="1"/>
  </si>
  <si>
    <t>戸</t>
    <rPh sb="0" eb="1">
      <t>コ</t>
    </rPh>
    <phoneticPr fontId="1"/>
  </si>
  <si>
    <t>その他</t>
    <rPh sb="2" eb="3">
      <t>タ</t>
    </rPh>
    <phoneticPr fontId="1"/>
  </si>
  <si>
    <t>(</t>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</si>
  <si>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</si>
  <si>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</si>
  <si>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</si>
  <si>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</si>
  <si>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</si>
  <si>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</si>
  <si>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</si>
  <si>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</si>
  <si>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</si>
  <si>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</si>
  <si>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</si>
  <si>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</si>
  <si>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</si>
  <si>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</si>
  <si>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</si>
  <si>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</si>
  <si>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</si>
  <si>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</si>
  <si>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</si>
  <si>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</si>
  <si>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</si>
  <si>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</si>
  <si>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</si>
  <si>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</si>
  <si>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</si>
  <si>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</si>
  <si>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</si>
  <si>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</si>
  <si>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</si>
  <si>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</si>
  <si>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</si>
  <si>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</si>
  <si>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</si>
  <si>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</si>
  <si>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</si>
  <si>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</si>
  <si>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</si>
  <si>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</si>
  <si>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現金取得者向け新築対象住宅証明書</t>
    <rPh sb="15" eb="16">
      <t>ショ</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</si>
  <si>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</si>
  <si>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</si>
  <si>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</si>
  <si>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</si>
  <si>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</si>
  <si>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</si>
  <si>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</si>
  <si>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</si>
  <si>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</si>
  <si>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●審査手数料等の送付先等</t>
    <rPh sb="1" eb="3">
      <t>シンサ</t>
    </rPh>
    <rPh sb="3" eb="7">
      <t>テスウリョウトウ</t>
    </rPh>
    <rPh sb="8" eb="10">
      <t>ソウフ</t>
    </rPh>
    <rPh sb="10" eb="11">
      <t>サキ</t>
    </rPh>
    <rPh sb="11" eb="12">
      <t>トウ</t>
    </rPh>
    <phoneticPr fontId="17"/>
  </si>
  <si>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</si>
  <si>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</si>
  <si>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</si>
  <si>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</si>
  <si>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</si>
  <si>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</si>
  <si>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</si>
  <si>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</si>
  <si>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</si>
  <si>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</si>
  <si>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</si>
  <si>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</si>
  <si>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●質疑書</t>
    <rPh sb="1" eb="3">
      <t>シツギ</t>
    </rPh>
    <rPh sb="3" eb="4">
      <t>ショ</t>
    </rPh>
    <phoneticPr fontId="17"/>
  </si>
  <si>
    <t>●評価書・適合証・副本等の返送先</t>
    <rPh sb="1" eb="4">
      <t>ヒョウカショ</t>
    </rPh>
    <rPh sb="5" eb="7">
      <t>テキゴウ</t>
    </rPh>
    <rPh sb="7" eb="8">
      <t>ショウ</t>
    </rPh>
    <rPh sb="9" eb="11">
      <t>フクホン</t>
    </rPh>
    <rPh sb="11" eb="12">
      <t>トウ</t>
    </rPh>
    <rPh sb="13" eb="15">
      <t>ヘンソウ</t>
    </rPh>
    <rPh sb="15" eb="16">
      <t>サキ</t>
    </rPh>
    <phoneticPr fontId="17"/>
  </si>
  <si>
    <t>氏　名</t>
    <phoneticPr fontId="17"/>
  </si>
  <si>
    <t>●連絡事項</t>
    <rPh sb="1" eb="5">
      <t>レンラクジコウ</t>
    </rPh>
    <phoneticPr fontId="17"/>
  </si>
  <si>
    <t>（第一面）</t>
  </si>
  <si>
    <t>第</t>
    <phoneticPr fontId="1"/>
  </si>
  <si>
    <t>（注意）</t>
    <rPh sb="1" eb="3">
      <t>チュウイ</t>
    </rPh>
    <phoneticPr fontId="1"/>
  </si>
  <si>
    <t>（</t>
  </si>
  <si>
    <t>■</t>
  </si>
  <si>
    <t>）</t>
  </si>
  <si>
    <t>㎡</t>
  </si>
  <si>
    <t>一戸建ての住宅</t>
    <phoneticPr fontId="1"/>
  </si>
  <si>
    <t>共同住宅等</t>
    <phoneticPr fontId="1"/>
  </si>
  <si>
    <t>階</t>
    <rPh sb="0" eb="1">
      <t>カイ</t>
    </rPh>
    <phoneticPr fontId="18"/>
  </si>
  <si>
    <t>確認項目</t>
    <rPh sb="0" eb="2">
      <t>カクニン</t>
    </rPh>
    <phoneticPr fontId="1"/>
  </si>
  <si>
    <t>設計内容説明欄</t>
    <rPh sb="0" eb="2">
      <t>セッケイ</t>
    </rPh>
    <rPh sb="2" eb="4">
      <t>ナイヨウ</t>
    </rPh>
    <rPh sb="4" eb="6">
      <t>セツメイ</t>
    </rPh>
    <rPh sb="6" eb="7">
      <t>ラン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</si>
  <si>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</si>
  <si>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</si>
  <si>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</si>
  <si>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地盤</t>
    <rPh sb="0" eb="2">
      <t>ジバン</t>
    </rPh>
    <phoneticPr fontId="1"/>
  </si>
  <si>
    <t>許容応力度計算による(ルート1)</t>
    <rPh sb="0" eb="2">
      <t>キョヨウ</t>
    </rPh>
    <rPh sb="2" eb="4">
      <t>オウリョク</t>
    </rPh>
    <rPh sb="4" eb="5">
      <t>ド</t>
    </rPh>
    <rPh sb="5" eb="7">
      <t>ケイサン</t>
    </rPh>
    <phoneticPr fontId="1"/>
  </si>
  <si>
    <t>軸組</t>
    <rPh sb="0" eb="2">
      <t>ジクグミ</t>
    </rPh>
    <phoneticPr fontId="1"/>
  </si>
  <si>
    <t>（倒壊等防止）</t>
    <rPh sb="1" eb="3">
      <t>トウカイ</t>
    </rPh>
    <rPh sb="3" eb="4">
      <t>トウ</t>
    </rPh>
    <rPh sb="4" eb="6">
      <t>ボウシ</t>
    </rPh>
    <phoneticPr fontId="1"/>
  </si>
  <si>
    <t>偏心率0.3以下</t>
    <rPh sb="0" eb="3">
      <t>ヘンシンリツ</t>
    </rPh>
    <rPh sb="6" eb="8">
      <t>イカ</t>
    </rPh>
    <phoneticPr fontId="1"/>
  </si>
  <si>
    <t>許容応力度計算＋偏心率による(告示1540号第10第1号)</t>
    <rPh sb="0" eb="2">
      <t>キョヨウ</t>
    </rPh>
    <rPh sb="2" eb="4">
      <t>オウリョク</t>
    </rPh>
    <rPh sb="4" eb="5">
      <t>ド</t>
    </rPh>
    <rPh sb="5" eb="7">
      <t>ケイサン</t>
    </rPh>
    <rPh sb="8" eb="11">
      <t>ヘンシンリツ</t>
    </rPh>
    <rPh sb="15" eb="17">
      <t>コクジ</t>
    </rPh>
    <rPh sb="21" eb="22">
      <t>ゴウ</t>
    </rPh>
    <rPh sb="22" eb="23">
      <t>ダイ</t>
    </rPh>
    <rPh sb="25" eb="26">
      <t>ダイ</t>
    </rPh>
    <rPh sb="27" eb="28">
      <t>ゴウ</t>
    </rPh>
    <phoneticPr fontId="1"/>
  </si>
  <si>
    <t>枠組</t>
    <rPh sb="0" eb="1">
      <t>ワク</t>
    </rPh>
    <rPh sb="1" eb="2">
      <t>クミ</t>
    </rPh>
    <phoneticPr fontId="1"/>
  </si>
  <si>
    <t>許容応力度計算による告示第1540号第10第2号)</t>
    <rPh sb="0" eb="2">
      <t>キョヨウ</t>
    </rPh>
    <rPh sb="2" eb="4">
      <t>オウリョク</t>
    </rPh>
    <rPh sb="4" eb="5">
      <t>ド</t>
    </rPh>
    <rPh sb="5" eb="7">
      <t>ケイサン</t>
    </rPh>
    <rPh sb="10" eb="12">
      <t>コクジ</t>
    </rPh>
    <rPh sb="12" eb="13">
      <t>ダイ</t>
    </rPh>
    <rPh sb="17" eb="18">
      <t>ゴウ</t>
    </rPh>
    <rPh sb="18" eb="19">
      <t>ダイ</t>
    </rPh>
    <rPh sb="21" eb="22">
      <t>ダイ</t>
    </rPh>
    <rPh sb="23" eb="24">
      <t>ゴウ</t>
    </rPh>
    <phoneticPr fontId="1"/>
  </si>
  <si>
    <t>基礎</t>
    <rPh sb="0" eb="2">
      <t>キソ</t>
    </rPh>
    <phoneticPr fontId="1"/>
  </si>
  <si>
    <t>建築基準法の規定による</t>
    <rPh sb="0" eb="2">
      <t>ケンチク</t>
    </rPh>
    <rPh sb="2" eb="5">
      <t>キジュンホウ</t>
    </rPh>
    <rPh sb="6" eb="8">
      <t>キテイ</t>
    </rPh>
    <phoneticPr fontId="1"/>
  </si>
  <si>
    <t>許容応力度計算による</t>
    <rPh sb="0" eb="2">
      <t>キョヨウ</t>
    </rPh>
    <rPh sb="2" eb="4">
      <t>オウリョク</t>
    </rPh>
    <rPh sb="4" eb="5">
      <t>ド</t>
    </rPh>
    <rPh sb="5" eb="7">
      <t>ケイサン</t>
    </rPh>
    <phoneticPr fontId="1"/>
  </si>
  <si>
    <t>スパン表</t>
    <rPh sb="3" eb="4">
      <t>ヒョウ</t>
    </rPh>
    <phoneticPr fontId="1"/>
  </si>
  <si>
    <t>横架材</t>
    <rPh sb="0" eb="1">
      <t>ヨコ</t>
    </rPh>
    <rPh sb="1" eb="2">
      <t>カ</t>
    </rPh>
    <rPh sb="2" eb="3">
      <t>ザイ</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</si>
  <si>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</si>
  <si>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t>
  </si>
  <si>
    <t>・</t>
  </si>
  <si>
    <t>仕上表</t>
    <rPh sb="0" eb="2">
      <t>シア</t>
    </rPh>
    <rPh sb="2" eb="3">
      <t>ヒョウ</t>
    </rPh>
    <phoneticPr fontId="1"/>
  </si>
  <si>
    <t>平面図</t>
    <rPh sb="0" eb="3">
      <t>ヘイメンズ</t>
    </rPh>
    <phoneticPr fontId="1"/>
  </si>
  <si>
    <t>　</t>
    <phoneticPr fontId="1"/>
  </si>
  <si>
    <t>　</t>
  </si>
  <si>
    <t>矩計図</t>
    <rPh sb="0" eb="3">
      <t>カナバカリ</t>
    </rPh>
    <phoneticPr fontId="1"/>
  </si>
  <si>
    <t>・</t>
    <phoneticPr fontId="1"/>
  </si>
  <si>
    <t>柱</t>
    <rPh sb="0" eb="1">
      <t>ハシラ</t>
    </rPh>
    <phoneticPr fontId="1"/>
  </si>
  <si>
    <t>外壁通気構造等</t>
    <rPh sb="2" eb="4">
      <t>ツウキ</t>
    </rPh>
    <rPh sb="6" eb="7">
      <t>トウ</t>
    </rPh>
    <phoneticPr fontId="1"/>
  </si>
  <si>
    <t>製材又は集成材等＋薬剤処理（現場処理）</t>
    <rPh sb="0" eb="2">
      <t>セイザイ</t>
    </rPh>
    <rPh sb="2" eb="3">
      <t>マタ</t>
    </rPh>
    <rPh sb="4" eb="6">
      <t>シュウセイ</t>
    </rPh>
    <rPh sb="6" eb="7">
      <t>ザイ</t>
    </rPh>
    <rPh sb="7" eb="8">
      <t>トウ</t>
    </rPh>
    <rPh sb="9" eb="11">
      <t>ヤクザイ</t>
    </rPh>
    <rPh sb="11" eb="13">
      <t>ショリ</t>
    </rPh>
    <rPh sb="14" eb="16">
      <t>ゲンバ</t>
    </rPh>
    <rPh sb="16" eb="18">
      <t>ショリ</t>
    </rPh>
    <phoneticPr fontId="1"/>
  </si>
  <si>
    <t>（地面から１m）</t>
    <rPh sb="1" eb="3">
      <t>ジメン</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</si>
  <si>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</si>
  <si>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</si>
  <si>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</si>
  <si>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</si>
  <si>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</si>
  <si>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軸</t>
    <rPh sb="0" eb="1">
      <t>ジク</t>
    </rPh>
    <phoneticPr fontId="1"/>
  </si>
  <si>
    <t>材</t>
    <rPh sb="0" eb="1">
      <t>ザイ</t>
    </rPh>
    <phoneticPr fontId="1"/>
  </si>
  <si>
    <t>面</t>
    <rPh sb="0" eb="1">
      <t>メン</t>
    </rPh>
    <phoneticPr fontId="1"/>
  </si>
  <si>
    <t>合板等の木質系面材を使用＋薬剤処理（現場処理）</t>
    <rPh sb="0" eb="3">
      <t>ゴウハントウ</t>
    </rPh>
    <rPh sb="4" eb="6">
      <t>モクシツ</t>
    </rPh>
    <rPh sb="6" eb="7">
      <t>ケイ</t>
    </rPh>
    <rPh sb="7" eb="8">
      <t>メン</t>
    </rPh>
    <rPh sb="8" eb="9">
      <t>ザイ</t>
    </rPh>
    <rPh sb="10" eb="12">
      <t>シヨウ</t>
    </rPh>
    <rPh sb="13" eb="15">
      <t>ヤクザイ</t>
    </rPh>
    <rPh sb="15" eb="17">
      <t>ショリ</t>
    </rPh>
    <rPh sb="18" eb="20">
      <t>ゲンバ</t>
    </rPh>
    <rPh sb="20" eb="22">
      <t>ショリ</t>
    </rPh>
    <phoneticPr fontId="1"/>
  </si>
  <si>
    <t>木質系以外の面材を使用</t>
    <rPh sb="0" eb="2">
      <t>モクシツ</t>
    </rPh>
    <rPh sb="2" eb="3">
      <t>ケイ</t>
    </rPh>
    <rPh sb="3" eb="5">
      <t>イガイ</t>
    </rPh>
    <rPh sb="6" eb="7">
      <t>メン</t>
    </rPh>
    <rPh sb="7" eb="8">
      <t>ザイ</t>
    </rPh>
    <rPh sb="9" eb="11">
      <t>シヨウ</t>
    </rPh>
    <phoneticPr fontId="1"/>
  </si>
  <si>
    <t>使用していない</t>
    <rPh sb="0" eb="2">
      <t>シヨウ</t>
    </rPh>
    <phoneticPr fontId="1"/>
  </si>
  <si>
    <t>Ｋ３以上の薬剤処理（工場処理）</t>
    <rPh sb="2" eb="4">
      <t>イジョウ</t>
    </rPh>
    <rPh sb="5" eb="7">
      <t>ヤクザイ</t>
    </rPh>
    <rPh sb="7" eb="9">
      <t>ショリ</t>
    </rPh>
    <rPh sb="10" eb="12">
      <t>コウジョウ</t>
    </rPh>
    <rPh sb="12" eb="14">
      <t>ショリ</t>
    </rPh>
    <phoneticPr fontId="1"/>
  </si>
  <si>
    <t>土台</t>
    <rPh sb="0" eb="2">
      <t>ドダイ</t>
    </rPh>
    <phoneticPr fontId="1"/>
  </si>
  <si>
    <t>土台に接する外壁下端水切り</t>
  </si>
  <si>
    <t>耐久性区分Ｄ１のうち、ヒノキ等の高耐久樹種</t>
    <rPh sb="0" eb="3">
      <t>タイキュウセイ</t>
    </rPh>
    <rPh sb="3" eb="5">
      <t>クブン</t>
    </rPh>
    <rPh sb="14" eb="15">
      <t>トウ</t>
    </rPh>
    <rPh sb="16" eb="19">
      <t>コウタイキュウ</t>
    </rPh>
    <rPh sb="19" eb="21">
      <t>ジュシュ</t>
    </rPh>
    <phoneticPr fontId="1"/>
  </si>
  <si>
    <t>浴室</t>
  </si>
  <si>
    <t>防水上有効な仕上げ</t>
  </si>
  <si>
    <t>浴室ユニット</t>
    <rPh sb="0" eb="2">
      <t>ヨクシツ</t>
    </rPh>
    <phoneticPr fontId="1"/>
  </si>
  <si>
    <t>脱衣室</t>
  </si>
  <si>
    <t>防水上有効な仕上げ</t>
    <rPh sb="0" eb="2">
      <t>ボウスイ</t>
    </rPh>
    <rPh sb="2" eb="3">
      <t>ジョウ</t>
    </rPh>
    <rPh sb="3" eb="5">
      <t>ユウコウ</t>
    </rPh>
    <rPh sb="6" eb="8">
      <t>シア</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</si>
  <si>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</si>
  <si>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</si>
  <si>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</si>
  <si>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</si>
  <si>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</si>
  <si>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方法：</t>
  </si>
  <si>
    <t>基礎高さ</t>
    <rPh sb="0" eb="2">
      <t>キソ</t>
    </rPh>
    <rPh sb="2" eb="3">
      <t>タカ</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</si>
  <si>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</si>
  <si>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</si>
  <si>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</si>
  <si>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t>
  </si>
  <si>
    <t>コンクリート</t>
  </si>
  <si>
    <t>防湿フィルム</t>
    <rPh sb="0" eb="2">
      <t>ボウシツ</t>
    </rPh>
    <phoneticPr fontId="1"/>
  </si>
  <si>
    <t>措置等</t>
    <rPh sb="0" eb="2">
      <t>ソチ</t>
    </rPh>
    <rPh sb="2" eb="3">
      <t>トウ</t>
    </rPh>
    <phoneticPr fontId="1"/>
  </si>
  <si>
    <t>換気措置</t>
    <rPh sb="0" eb="2">
      <t>カンキ</t>
    </rPh>
    <rPh sb="2" eb="4">
      <t>ソチ</t>
    </rPh>
    <phoneticPr fontId="1"/>
  </si>
  <si>
    <t>換気口</t>
    <rPh sb="0" eb="2">
      <t>カンキ</t>
    </rPh>
    <rPh sb="2" eb="3">
      <t>コウ</t>
    </rPh>
    <phoneticPr fontId="1"/>
  </si>
  <si>
    <t>ねこ土台</t>
  </si>
  <si>
    <t>〕</t>
  </si>
  <si>
    <t>基礎断熱工法</t>
    <rPh sb="0" eb="2">
      <t>キソ</t>
    </rPh>
    <rPh sb="2" eb="4">
      <t>ダンネツ</t>
    </rPh>
    <rPh sb="4" eb="6">
      <t>コウホウ</t>
    </rPh>
    <phoneticPr fontId="1"/>
  </si>
  <si>
    <t>小屋裏換気</t>
    <rPh sb="0" eb="2">
      <t>コヤ</t>
    </rPh>
    <rPh sb="2" eb="3">
      <t>ウラ</t>
    </rPh>
    <rPh sb="3" eb="5">
      <t>カンキ</t>
    </rPh>
    <phoneticPr fontId="1"/>
  </si>
  <si>
    <t>屋根断熱</t>
    <rPh sb="0" eb="4">
      <t>ヤネダンネツ</t>
    </rPh>
    <phoneticPr fontId="1"/>
  </si>
  <si>
    <t>立面図</t>
    <rPh sb="0" eb="3">
      <t>リツメンズ</t>
    </rPh>
    <phoneticPr fontId="1"/>
  </si>
  <si>
    <t>天井断熱</t>
    <rPh sb="0" eb="4">
      <t>テンジョウダンネツ</t>
    </rPh>
    <phoneticPr fontId="1"/>
  </si>
  <si>
    <t>小屋裏換気設置</t>
    <rPh sb="0" eb="2">
      <t>コヤ</t>
    </rPh>
    <rPh sb="2" eb="3">
      <t>ウラ</t>
    </rPh>
    <rPh sb="3" eb="5">
      <t>カンキ</t>
    </rPh>
    <rPh sb="5" eb="7">
      <t>セッチ</t>
    </rPh>
    <phoneticPr fontId="1"/>
  </si>
  <si>
    <t>建築基準法施行令第37条、第41条、第49条及び</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phoneticPr fontId="1"/>
  </si>
  <si>
    <t>第80条の2の規定に適合</t>
    <rPh sb="7" eb="9">
      <t>キテイ</t>
    </rPh>
    <rPh sb="10" eb="12">
      <t>テキゴウ</t>
    </rPh>
    <phoneticPr fontId="1"/>
  </si>
  <si>
    <t>専用配管</t>
    <rPh sb="0" eb="2">
      <t>センヨウ</t>
    </rPh>
    <rPh sb="2" eb="4">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</si>
  <si>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</si>
  <si>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内埋込み配管</t>
    <rPh sb="0" eb="1">
      <t>ナイ</t>
    </rPh>
    <rPh sb="1" eb="2">
      <t>ウ</t>
    </rPh>
    <rPh sb="2" eb="3">
      <t>コ</t>
    </rPh>
    <rPh sb="4" eb="6">
      <t>ハイカン</t>
    </rPh>
    <phoneticPr fontId="1"/>
  </si>
  <si>
    <t>埋設管上の</t>
    <rPh sb="0" eb="2">
      <t>マイセツ</t>
    </rPh>
    <rPh sb="2" eb="3">
      <t>カン</t>
    </rPh>
    <rPh sb="3" eb="4">
      <t>ウエ</t>
    </rPh>
    <phoneticPr fontId="1"/>
  </si>
  <si>
    <t>地中埋設管上のコンクリート打設</t>
    <rPh sb="0" eb="2">
      <t>チチュウ</t>
    </rPh>
    <rPh sb="2" eb="4">
      <t>マイセツ</t>
    </rPh>
    <rPh sb="4" eb="5">
      <t>カン</t>
    </rPh>
    <rPh sb="5" eb="6">
      <t>ジョウ</t>
    </rPh>
    <rPh sb="13" eb="14">
      <t>ダ</t>
    </rPh>
    <rPh sb="14" eb="15">
      <t>セツ</t>
    </rPh>
    <phoneticPr fontId="1"/>
  </si>
  <si>
    <t>ｺﾝｸﾘｰﾄ打設</t>
    <rPh sb="6" eb="7">
      <t>ダ</t>
    </rPh>
    <rPh sb="7" eb="8">
      <t>セツ</t>
    </rPh>
    <phoneticPr fontId="1"/>
  </si>
  <si>
    <t>土間コンその他のみ有</t>
    <rPh sb="0" eb="2">
      <t>ドマ</t>
    </rPh>
    <rPh sb="6" eb="7">
      <t>タ</t>
    </rPh>
    <rPh sb="9" eb="10">
      <t>アリ</t>
    </rPh>
    <phoneticPr fontId="1"/>
  </si>
  <si>
    <t>排水管の</t>
    <rPh sb="0" eb="3">
      <t>ハイスイカン</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</si>
  <si>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</si>
  <si>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
  </si>
  <si>
    <t>性状等</t>
    <rPh sb="0" eb="2">
      <t>セイジョウ</t>
    </rPh>
    <rPh sb="2" eb="3">
      <t>トウ</t>
    </rPh>
    <phoneticPr fontId="1"/>
  </si>
  <si>
    <t>設置状態</t>
    <rPh sb="0" eb="2">
      <t>セッチ</t>
    </rPh>
    <rPh sb="2" eb="4">
      <t>ジョウタイ</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</si>
  <si>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</si>
  <si>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</si>
  <si>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清掃措置</t>
    <rPh sb="0" eb="2">
      <t>セイソウ</t>
    </rPh>
    <rPh sb="2" eb="4">
      <t>ソチ</t>
    </rPh>
    <phoneticPr fontId="1"/>
  </si>
  <si>
    <t>主要接合部等</t>
    <rPh sb="0" eb="2">
      <t>シュヨウ</t>
    </rPh>
    <rPh sb="2" eb="4">
      <t>セツゴウ</t>
    </rPh>
    <rPh sb="4" eb="5">
      <t>ブ</t>
    </rPh>
    <rPh sb="5" eb="6">
      <t>トウ</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</si>
  <si>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</si>
  <si>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の点検措置</t>
    <rPh sb="1" eb="3">
      <t>テンケン</t>
    </rPh>
    <rPh sb="3" eb="5">
      <t>ソチ</t>
    </rPh>
    <phoneticPr fontId="1"/>
  </si>
  <si>
    <t>矩計図</t>
    <rPh sb="0" eb="3">
      <t>カナバカリズ</t>
    </rPh>
    <phoneticPr fontId="1"/>
  </si>
  <si>
    <t>（</t>
    <phoneticPr fontId="1"/>
  </si>
  <si>
    <t>（第三面）</t>
    <phoneticPr fontId="1"/>
  </si>
  <si>
    <t>矩計図</t>
    <rPh sb="0" eb="1">
      <t>ノリ</t>
    </rPh>
    <rPh sb="1" eb="2">
      <t>ケイ</t>
    </rPh>
    <rPh sb="2" eb="3">
      <t>ズ</t>
    </rPh>
    <phoneticPr fontId="1"/>
  </si>
  <si>
    <t>繊維系断熱材</t>
    <rPh sb="0" eb="2">
      <t>センイ</t>
    </rPh>
    <rPh sb="2" eb="3">
      <t>ケイ</t>
    </rPh>
    <rPh sb="3" eb="6">
      <t>ダンネツザイ</t>
    </rPh>
    <phoneticPr fontId="1"/>
  </si>
  <si>
    <t>繊維系断熱材等の使用</t>
    <rPh sb="0" eb="3">
      <t>センイケイ</t>
    </rPh>
    <rPh sb="3" eb="6">
      <t>ダンネツザイ</t>
    </rPh>
    <rPh sb="6" eb="7">
      <t>トウ</t>
    </rPh>
    <rPh sb="8" eb="10">
      <t>シヨウ</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</si>
  <si>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</si>
  <si>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</si>
  <si>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防風層の設置</t>
  </si>
  <si>
    <t>防湿層</t>
  </si>
  <si>
    <t>仕様書</t>
    <rPh sb="0" eb="3">
      <t>シヨウショ</t>
    </rPh>
    <phoneticPr fontId="1"/>
  </si>
  <si>
    <t>一次エネルギー</t>
  </si>
  <si>
    <t>設備図</t>
    <rPh sb="0" eb="2">
      <t>セツビ</t>
    </rPh>
    <rPh sb="2" eb="3">
      <t>ズ</t>
    </rPh>
    <phoneticPr fontId="1"/>
  </si>
  <si>
    <t>消費量等級</t>
  </si>
  <si>
    <t>カタログ</t>
    <phoneticPr fontId="1"/>
  </si>
  <si>
    <t>年間日射地域区分</t>
    <rPh sb="0" eb="2">
      <t>ネンカン</t>
    </rPh>
    <rPh sb="2" eb="4">
      <t>ニッシャ</t>
    </rPh>
    <rPh sb="4" eb="6">
      <t>チイキ</t>
    </rPh>
    <rPh sb="6" eb="8">
      <t>クブン</t>
    </rPh>
    <phoneticPr fontId="1"/>
  </si>
  <si>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1"/>
  </si>
  <si>
    <t>冬期日射地域区分</t>
    <rPh sb="0" eb="2">
      <t>トウキ</t>
    </rPh>
    <rPh sb="2" eb="4">
      <t>ニッシャ</t>
    </rPh>
    <rPh sb="4" eb="6">
      <t>チイキ</t>
    </rPh>
    <rPh sb="6" eb="8">
      <t>クブン</t>
    </rPh>
    <phoneticPr fontId="1"/>
  </si>
  <si>
    <t>蓄熱利用をする場合のみ：</t>
    <rPh sb="0" eb="2">
      <t>チクネツ</t>
    </rPh>
    <rPh sb="2" eb="4">
      <t>リヨウ</t>
    </rPh>
    <rPh sb="7" eb="9">
      <t>バアイ</t>
    </rPh>
    <phoneticPr fontId="1"/>
  </si>
  <si>
    <t>日射熱</t>
    <rPh sb="0" eb="2">
      <t>ニッシャ</t>
    </rPh>
    <rPh sb="2" eb="3">
      <t>ネツ</t>
    </rPh>
    <phoneticPr fontId="12"/>
  </si>
  <si>
    <t>蓄熱利用</t>
    <rPh sb="0" eb="2">
      <t>チクネツ</t>
    </rPh>
    <rPh sb="2" eb="4">
      <t>リヨウ</t>
    </rPh>
    <phoneticPr fontId="12"/>
  </si>
  <si>
    <t>蓄熱材料</t>
    <phoneticPr fontId="1"/>
  </si>
  <si>
    <t>床下空間を経由して外気を導入する換気方式の利用</t>
    <phoneticPr fontId="1"/>
  </si>
  <si>
    <t xml:space="preserve">評価しない、または利用しない </t>
    <phoneticPr fontId="1"/>
  </si>
  <si>
    <t xml:space="preserve">通年利用する </t>
    <phoneticPr fontId="1"/>
  </si>
  <si>
    <t>暖房設備</t>
    <rPh sb="0" eb="2">
      <t>ダンボウ</t>
    </rPh>
    <rPh sb="2" eb="4">
      <t>セツビ</t>
    </rPh>
    <phoneticPr fontId="1"/>
  </si>
  <si>
    <t>暖房方式の選択</t>
    <rPh sb="0" eb="2">
      <t>ダンボウ</t>
    </rPh>
    <rPh sb="2" eb="4">
      <t>ホウシキ</t>
    </rPh>
    <phoneticPr fontId="1"/>
  </si>
  <si>
    <t>暖房設備機器</t>
    <rPh sb="0" eb="2">
      <t>ダンボウ</t>
    </rPh>
    <rPh sb="2" eb="4">
      <t>セツビ</t>
    </rPh>
    <rPh sb="4" eb="6">
      <t>キキ</t>
    </rPh>
    <phoneticPr fontId="1"/>
  </si>
  <si>
    <t>省エネ対策</t>
    <rPh sb="0" eb="1">
      <t>ショウ</t>
    </rPh>
    <rPh sb="3" eb="5">
      <t>タイサク</t>
    </rPh>
    <phoneticPr fontId="1"/>
  </si>
  <si>
    <t>冷房設備</t>
    <rPh sb="0" eb="2">
      <t>レイボウ</t>
    </rPh>
    <rPh sb="2" eb="4">
      <t>セツビ</t>
    </rPh>
    <phoneticPr fontId="1"/>
  </si>
  <si>
    <t>冷房方式の選択</t>
    <rPh sb="0" eb="2">
      <t>レイボウ</t>
    </rPh>
    <rPh sb="2" eb="4">
      <t>ホウシキ</t>
    </rPh>
    <phoneticPr fontId="1"/>
  </si>
  <si>
    <t>冷房設備機器</t>
    <rPh sb="0" eb="2">
      <t>レイボウ</t>
    </rPh>
    <rPh sb="2" eb="4">
      <t>セツビ</t>
    </rPh>
    <rPh sb="4" eb="6">
      <t>キキ</t>
    </rPh>
    <phoneticPr fontId="1"/>
  </si>
  <si>
    <t>自然風</t>
    <rPh sb="0" eb="2">
      <t>シゼン</t>
    </rPh>
    <rPh sb="2" eb="3">
      <t>フウ</t>
    </rPh>
    <phoneticPr fontId="1"/>
  </si>
  <si>
    <t>自然風の利用</t>
    <rPh sb="0" eb="2">
      <t>シゼン</t>
    </rPh>
    <rPh sb="2" eb="3">
      <t>フウ</t>
    </rPh>
    <phoneticPr fontId="1"/>
  </si>
  <si>
    <t>主たる居室　：</t>
    <rPh sb="0" eb="1">
      <t>シュ</t>
    </rPh>
    <rPh sb="3" eb="5">
      <t>キョシツ</t>
    </rPh>
    <phoneticPr fontId="12"/>
  </si>
  <si>
    <t>その他の居室：</t>
    <rPh sb="2" eb="3">
      <t>タ</t>
    </rPh>
    <rPh sb="4" eb="6">
      <t>キョシツ</t>
    </rPh>
    <phoneticPr fontId="12"/>
  </si>
  <si>
    <t>換気設備</t>
    <rPh sb="0" eb="2">
      <t>カンキ</t>
    </rPh>
    <rPh sb="2" eb="4">
      <t>セツビ</t>
    </rPh>
    <phoneticPr fontId="1"/>
  </si>
  <si>
    <t>換気設備方式</t>
    <rPh sb="0" eb="2">
      <t>カンキ</t>
    </rPh>
    <rPh sb="2" eb="4">
      <t>セツビ</t>
    </rPh>
    <rPh sb="4" eb="6">
      <t>ホウシキ</t>
    </rPh>
    <phoneticPr fontId="1"/>
  </si>
  <si>
    <t>省エネ手法</t>
    <rPh sb="0" eb="1">
      <t>ショウ</t>
    </rPh>
    <rPh sb="3" eb="5">
      <t>シュホウ</t>
    </rPh>
    <phoneticPr fontId="1"/>
  </si>
  <si>
    <t>換気回数</t>
    <phoneticPr fontId="1"/>
  </si>
  <si>
    <t>評価しない、または利用しない</t>
    <rPh sb="0" eb="2">
      <t>ヒョウカ</t>
    </rPh>
    <rPh sb="9" eb="11">
      <t>リヨウ</t>
    </rPh>
    <phoneticPr fontId="1"/>
  </si>
  <si>
    <t>（続き）</t>
    <rPh sb="1" eb="2">
      <t>ツヅ</t>
    </rPh>
    <phoneticPr fontId="1"/>
  </si>
  <si>
    <t>給湯設備</t>
    <rPh sb="0" eb="2">
      <t>キュウトウ</t>
    </rPh>
    <rPh sb="2" eb="4">
      <t>セツビ</t>
    </rPh>
    <phoneticPr fontId="1"/>
  </si>
  <si>
    <t>熱源機の種類</t>
    <rPh sb="0" eb="3">
      <t>ネツゲンキ</t>
    </rPh>
    <rPh sb="4" eb="6">
      <t>シュルイ</t>
    </rPh>
    <phoneticPr fontId="1"/>
  </si>
  <si>
    <t>JIS効率等</t>
    <rPh sb="3" eb="6">
      <t>コウリツトウ</t>
    </rPh>
    <phoneticPr fontId="1"/>
  </si>
  <si>
    <t>熱源機の</t>
    <rPh sb="0" eb="3">
      <t>ネツゲンキ</t>
    </rPh>
    <phoneticPr fontId="1"/>
  </si>
  <si>
    <t>給湯単機能</t>
    <rPh sb="0" eb="2">
      <t>キュウトウ</t>
    </rPh>
    <rPh sb="2" eb="5">
      <t>タンキノウ</t>
    </rPh>
    <phoneticPr fontId="1"/>
  </si>
  <si>
    <t>機能</t>
    <phoneticPr fontId="1"/>
  </si>
  <si>
    <t>ふろ給湯機（追焚なし）</t>
    <rPh sb="2" eb="4">
      <t>キュウトウ</t>
    </rPh>
    <rPh sb="4" eb="5">
      <t>キ</t>
    </rPh>
    <rPh sb="6" eb="7">
      <t>ツイ</t>
    </rPh>
    <rPh sb="7" eb="8">
      <t>フン</t>
    </rPh>
    <phoneticPr fontId="1"/>
  </si>
  <si>
    <t>風呂給湯器（追焚あり）</t>
    <rPh sb="0" eb="2">
      <t>フロ</t>
    </rPh>
    <rPh sb="2" eb="5">
      <t>キュウトウキ</t>
    </rPh>
    <rPh sb="6" eb="7">
      <t>オ</t>
    </rPh>
    <rPh sb="7" eb="8">
      <t>ダ</t>
    </rPh>
    <phoneticPr fontId="1"/>
  </si>
  <si>
    <t>節</t>
    <rPh sb="0" eb="1">
      <t>セツ</t>
    </rPh>
    <phoneticPr fontId="1"/>
  </si>
  <si>
    <t>給湯配</t>
    <rPh sb="0" eb="2">
      <t>キュウトウ</t>
    </rPh>
    <rPh sb="2" eb="3">
      <t>ハイ</t>
    </rPh>
    <phoneticPr fontId="1"/>
  </si>
  <si>
    <t>評価しない、または先分岐方式</t>
    <rPh sb="0" eb="2">
      <t>ヒョウカ</t>
    </rPh>
    <rPh sb="9" eb="10">
      <t>サキ</t>
    </rPh>
    <rPh sb="10" eb="12">
      <t>ブンキ</t>
    </rPh>
    <rPh sb="12" eb="14">
      <t>ホウシキ</t>
    </rPh>
    <phoneticPr fontId="1"/>
  </si>
  <si>
    <t>湯</t>
    <rPh sb="0" eb="1">
      <t>ユ</t>
    </rPh>
    <phoneticPr fontId="1"/>
  </si>
  <si>
    <t>管方式</t>
    <phoneticPr fontId="1"/>
  </si>
  <si>
    <t>ヘッダー方式</t>
    <rPh sb="4" eb="6">
      <t>ホウシキ</t>
    </rPh>
    <phoneticPr fontId="1"/>
  </si>
  <si>
    <t>→</t>
  </si>
  <si>
    <t>分岐後の配管径（</t>
    <rPh sb="0" eb="3">
      <t>ブンキゴ</t>
    </rPh>
    <rPh sb="4" eb="6">
      <t>ハイカン</t>
    </rPh>
    <rPh sb="6" eb="7">
      <t>ケイ</t>
    </rPh>
    <phoneticPr fontId="1"/>
  </si>
  <si>
    <t>対</t>
    <rPh sb="0" eb="1">
      <t>タイ</t>
    </rPh>
    <phoneticPr fontId="1"/>
  </si>
  <si>
    <t>台所水栓</t>
    <rPh sb="0" eb="2">
      <t>ダイドコロ</t>
    </rPh>
    <rPh sb="2" eb="3">
      <t>ミズ</t>
    </rPh>
    <rPh sb="3" eb="4">
      <t>セン</t>
    </rPh>
    <phoneticPr fontId="1"/>
  </si>
  <si>
    <t>策</t>
    <rPh sb="0" eb="1">
      <t>サク</t>
    </rPh>
    <phoneticPr fontId="1"/>
  </si>
  <si>
    <t>手元止水機能の有無</t>
    <rPh sb="0" eb="2">
      <t>テモト</t>
    </rPh>
    <rPh sb="2" eb="4">
      <t>シスイ</t>
    </rPh>
    <rPh sb="4" eb="6">
      <t>キノウ</t>
    </rPh>
    <rPh sb="7" eb="9">
      <t>ウム</t>
    </rPh>
    <phoneticPr fontId="1"/>
  </si>
  <si>
    <t>：</t>
    <phoneticPr fontId="1"/>
  </si>
  <si>
    <t>水優先吐水機能の有無</t>
    <rPh sb="0" eb="1">
      <t>ミズ</t>
    </rPh>
    <rPh sb="1" eb="3">
      <t>ユウセン</t>
    </rPh>
    <rPh sb="3" eb="4">
      <t>ト</t>
    </rPh>
    <rPh sb="4" eb="5">
      <t>スイ</t>
    </rPh>
    <rPh sb="5" eb="7">
      <t>キノウ</t>
    </rPh>
    <rPh sb="8" eb="10">
      <t>ウム</t>
    </rPh>
    <phoneticPr fontId="1"/>
  </si>
  <si>
    <t>小流量吐水機能の有無</t>
    <rPh sb="8" eb="10">
      <t>ウム</t>
    </rPh>
    <phoneticPr fontId="1"/>
  </si>
  <si>
    <t>浴槽断熱</t>
    <rPh sb="0" eb="2">
      <t>ヨクソウ</t>
    </rPh>
    <rPh sb="2" eb="4">
      <t>ダンネツ</t>
    </rPh>
    <phoneticPr fontId="1"/>
  </si>
  <si>
    <t>評価しない、使用しない</t>
    <rPh sb="0" eb="2">
      <t>ヒョウカ</t>
    </rPh>
    <rPh sb="6" eb="8">
      <t>シヨウ</t>
    </rPh>
    <phoneticPr fontId="1"/>
  </si>
  <si>
    <t>高断熱浴槽を使用する</t>
  </si>
  <si>
    <t>太陽熱</t>
    <rPh sb="0" eb="1">
      <t>フトシ</t>
    </rPh>
    <rPh sb="1" eb="2">
      <t>ヨウ</t>
    </rPh>
    <rPh sb="2" eb="3">
      <t>ネツ</t>
    </rPh>
    <phoneticPr fontId="1"/>
  </si>
  <si>
    <t>給湯装置</t>
  </si>
  <si>
    <t>有効集熱面積</t>
  </si>
  <si>
    <t>ｍ2</t>
    <phoneticPr fontId="1"/>
  </si>
  <si>
    <t>集熱部の設置方位角</t>
  </si>
  <si>
    <t>集熱部の設置傾斜角</t>
  </si>
  <si>
    <t>／</t>
  </si>
  <si>
    <t>貯湯タンクの容量</t>
  </si>
  <si>
    <t>L</t>
    <phoneticPr fontId="1"/>
  </si>
  <si>
    <t>※整数</t>
    <rPh sb="1" eb="3">
      <t>セイスウ</t>
    </rPh>
    <phoneticPr fontId="1"/>
  </si>
  <si>
    <t>空気集熱式太陽熱利用設備</t>
    <rPh sb="0" eb="12">
      <t>クウキシュウネツシキタイヨウネツリヨウセツビ</t>
    </rPh>
    <phoneticPr fontId="1"/>
  </si>
  <si>
    <t>照明</t>
    <rPh sb="0" eb="2">
      <t>ショウメイ</t>
    </rPh>
    <phoneticPr fontId="1"/>
  </si>
  <si>
    <t>主たる居室</t>
    <rPh sb="0" eb="1">
      <t>シュ</t>
    </rPh>
    <rPh sb="3" eb="5">
      <t>キョシツ</t>
    </rPh>
    <phoneticPr fontId="1"/>
  </si>
  <si>
    <t>照明の有無</t>
    <rPh sb="0" eb="2">
      <t>ショウメイ</t>
    </rPh>
    <rPh sb="3" eb="5">
      <t>ウム</t>
    </rPh>
    <phoneticPr fontId="1"/>
  </si>
  <si>
    <t>照明器具の種類</t>
    <rPh sb="0" eb="2">
      <t>ショウメイ</t>
    </rPh>
    <rPh sb="2" eb="4">
      <t>キグ</t>
    </rPh>
    <rPh sb="5" eb="7">
      <t>シュルイ</t>
    </rPh>
    <phoneticPr fontId="1"/>
  </si>
  <si>
    <t>調光可能な制御</t>
  </si>
  <si>
    <t>その他の居室</t>
    <rPh sb="2" eb="3">
      <t>タ</t>
    </rPh>
    <rPh sb="4" eb="6">
      <t>キョシツ</t>
    </rPh>
    <phoneticPr fontId="1"/>
  </si>
  <si>
    <t>非居室</t>
    <rPh sb="0" eb="1">
      <t>ヒ</t>
    </rPh>
    <rPh sb="1" eb="3">
      <t>キョシツ</t>
    </rPh>
    <phoneticPr fontId="1"/>
  </si>
  <si>
    <t>人感センサー</t>
  </si>
  <si>
    <t>コージェネ</t>
  </si>
  <si>
    <t>種類</t>
    <rPh sb="0" eb="2">
      <t>シュルイ</t>
    </rPh>
    <phoneticPr fontId="1"/>
  </si>
  <si>
    <t>発電</t>
    <rPh sb="0" eb="2">
      <t>ハツデン</t>
    </rPh>
    <phoneticPr fontId="1"/>
  </si>
  <si>
    <t>太陽光発電</t>
    <rPh sb="0" eb="3">
      <t>タイヨウコウ</t>
    </rPh>
    <rPh sb="3" eb="5">
      <t>ハツデン</t>
    </rPh>
    <phoneticPr fontId="1"/>
  </si>
  <si>
    <t>太陽電池アレイの種類</t>
  </si>
  <si>
    <t>太陽電池アレイ設置方式</t>
  </si>
  <si>
    <t>パネル設置方位角</t>
  </si>
  <si>
    <t>パネル設置傾斜角</t>
  </si>
  <si>
    <t>／</t>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</si>
  <si>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</si>
  <si>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</si>
  <si>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</si>
  <si>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</si>
  <si>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</si>
  <si>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</si>
  <si>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</si>
  <si>
    <t>特別評価方法認定</t>
  </si>
  <si>
    <t>表紙のみ添付</t>
    <rPh sb="0" eb="2">
      <t>ヒョウシ</t>
    </rPh>
    <rPh sb="4" eb="6">
      <t>テンプ</t>
    </rPh>
    <phoneticPr fontId="1"/>
  </si>
  <si>
    <t>※　チェックの無い場合は全て添付</t>
    <rPh sb="7" eb="8">
      <t>ナ</t>
    </rPh>
    <rPh sb="9" eb="11">
      <t>バアイ</t>
    </rPh>
    <rPh sb="12" eb="13">
      <t>スベ</t>
    </rPh>
    <rPh sb="14" eb="16">
      <t>テンプ</t>
    </rPh>
    <phoneticPr fontId="1"/>
  </si>
  <si>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</si>
  <si>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</si>
  <si>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</si>
  <si>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</si>
  <si>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</si>
  <si>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※長期使用構造等確認審査</t>
    <rPh sb="1" eb="3">
      <t>チョウキ</t>
    </rPh>
    <rPh sb="3" eb="5">
      <t>シヨウ</t>
    </rPh>
    <rPh sb="5" eb="7">
      <t>コウゾウ</t>
    </rPh>
    <rPh sb="7" eb="8">
      <t>トウ</t>
    </rPh>
    <rPh sb="8" eb="10">
      <t>カクニン</t>
    </rPh>
    <rPh sb="10" eb="12">
      <t>シンサ</t>
    </rPh>
    <phoneticPr fontId="1"/>
  </si>
  <si>
    <t>計算書</t>
    <rPh sb="0" eb="3">
      <t>ケイサンショ</t>
    </rPh>
    <phoneticPr fontId="1"/>
  </si>
  <si>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</si>
  <si>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</si>
  <si>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</si>
  <si>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</si>
  <si>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8"/>
  </si>
  <si>
    <t>（第一面）</t>
    <rPh sb="1" eb="2">
      <t>ダイ</t>
    </rPh>
    <rPh sb="2" eb="4">
      <t>イチメン</t>
    </rPh>
    <phoneticPr fontId="1"/>
  </si>
  <si>
    <t>一般財団法人ベターリビング</t>
    <rPh sb="0" eb="2">
      <t>イッパン</t>
    </rPh>
    <rPh sb="2" eb="4">
      <t>ザイダン</t>
    </rPh>
    <rPh sb="4" eb="6">
      <t>ホウジン</t>
    </rPh>
    <phoneticPr fontId="18"/>
  </si>
  <si>
    <t>年</t>
    <rPh sb="0" eb="1">
      <t>ネン</t>
    </rPh>
    <phoneticPr fontId="18"/>
  </si>
  <si>
    <t>月</t>
    <rPh sb="0" eb="1">
      <t>ツキ</t>
    </rPh>
    <phoneticPr fontId="18"/>
  </si>
  <si>
    <t>日</t>
    <rPh sb="0" eb="1">
      <t>ニチ</t>
    </rPh>
    <phoneticPr fontId="18"/>
  </si>
  <si>
    <t>申請者の住所又は</t>
    <rPh sb="0" eb="3">
      <t>シンセイシャ</t>
    </rPh>
    <rPh sb="4" eb="6">
      <t>ジュウショ</t>
    </rPh>
    <rPh sb="6" eb="7">
      <t>マタ</t>
    </rPh>
    <phoneticPr fontId="18"/>
  </si>
  <si>
    <t>主たる事務所の所在地</t>
    <phoneticPr fontId="12"/>
  </si>
  <si>
    <t>申請者の氏名又は名称</t>
    <rPh sb="0" eb="3">
      <t>シンセイシャ</t>
    </rPh>
    <rPh sb="4" eb="6">
      <t>シメイ</t>
    </rPh>
    <rPh sb="6" eb="7">
      <t>マタ</t>
    </rPh>
    <rPh sb="8" eb="10">
      <t>メイショウ</t>
    </rPh>
    <phoneticPr fontId="18"/>
  </si>
  <si>
    <t>代表者の氏名</t>
    <rPh sb="0" eb="3">
      <t>ダイヒョウシャ</t>
    </rPh>
    <rPh sb="4" eb="6">
      <t>シメイ</t>
    </rPh>
    <phoneticPr fontId="12"/>
  </si>
  <si>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2"/>
  </si>
  <si>
    <t>※受付欄</t>
    <rPh sb="1" eb="3">
      <t>ウケツケ</t>
    </rPh>
    <rPh sb="3" eb="4">
      <t>ラン</t>
    </rPh>
    <phoneticPr fontId="18"/>
  </si>
  <si>
    <t>※料金欄</t>
    <rPh sb="1" eb="3">
      <t>リョウキン</t>
    </rPh>
    <rPh sb="3" eb="4">
      <t>ラン</t>
    </rPh>
    <phoneticPr fontId="18"/>
  </si>
  <si>
    <t>号</t>
    <rPh sb="0" eb="1">
      <t>ゴウ</t>
    </rPh>
    <phoneticPr fontId="18"/>
  </si>
  <si>
    <t>申請受理者氏名</t>
    <rPh sb="0" eb="2">
      <t>シンセイ</t>
    </rPh>
    <rPh sb="2" eb="4">
      <t>ジュリ</t>
    </rPh>
    <rPh sb="4" eb="5">
      <t>シャ</t>
    </rPh>
    <rPh sb="5" eb="7">
      <t>シメイ</t>
    </rPh>
    <phoneticPr fontId="18"/>
  </si>
  <si>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</si>
  <si>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</si>
  <si>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</si>
  <si>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</si>
  <si>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2"/>
  </si>
  <si>
    <t>備考</t>
    <rPh sb="0" eb="2">
      <t>ビコウ</t>
    </rPh>
    <phoneticPr fontId="12"/>
  </si>
  <si>
    <t>この用紙の大きさは、日本産業規格A４としてください。</t>
    <rPh sb="2" eb="4">
      <t>ヨウシ</t>
    </rPh>
    <rPh sb="5" eb="6">
      <t>オオ</t>
    </rPh>
    <rPh sb="10" eb="12">
      <t>ニホン</t>
    </rPh>
    <rPh sb="12" eb="14">
      <t>サンギョウ</t>
    </rPh>
    <rPh sb="14" eb="16">
      <t>キカク</t>
    </rPh>
    <phoneticPr fontId="12"/>
  </si>
  <si>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</si>
  <si>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</si>
  <si>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</si>
  <si>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</si>
  <si>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</si>
  <si>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</si>
  <si>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2"/>
  </si>
  <si>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</si>
  <si>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</si>
  <si>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</si>
  <si>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</si>
  <si>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</si>
  <si>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</si>
  <si>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</si>
  <si>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</si>
  <si>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</si>
  <si>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</si>
  <si>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</si>
  <si>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</si>
  <si>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2"/>
  </si>
  <si>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</si>
  <si>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</si>
  <si>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</si>
  <si>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</si>
  <si>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</si>
  <si>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</si>
  <si>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階１</t>
    <rPh sb="0" eb="1">
      <t>カイ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</si>
  <si>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</si>
  <si>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</si>
  <si>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階２</t>
    <rPh sb="0" eb="1">
      <t>カイ</t>
    </rPh>
    <phoneticPr fontId="1"/>
  </si>
  <si>
    <t>【最高の高さ等】</t>
    <rPh sb="1" eb="3">
      <t>サイコウ</t>
    </rPh>
    <rPh sb="4" eb="5">
      <t>タカ</t>
    </rPh>
    <rPh sb="6" eb="7">
      <t>トウ</t>
    </rPh>
    <phoneticPr fontId="18"/>
  </si>
  <si>
    <t>ｍ</t>
  </si>
  <si>
    <t>【最高の軒の高さ】</t>
    <rPh sb="1" eb="3">
      <t>サイコウ</t>
    </rPh>
    <rPh sb="4" eb="5">
      <t>ノキ</t>
    </rPh>
    <rPh sb="6" eb="7">
      <t>タカ</t>
    </rPh>
    <phoneticPr fontId="18"/>
  </si>
  <si>
    <t>階３</t>
    <rPh sb="0" eb="1">
      <t>カイ</t>
    </rPh>
    <phoneticPr fontId="1"/>
  </si>
  <si>
    <t>【階数】</t>
    <rPh sb="1" eb="3">
      <t>カイスウ</t>
    </rPh>
    <phoneticPr fontId="18"/>
  </si>
  <si>
    <t>（地上）</t>
    <rPh sb="1" eb="3">
      <t>チジョウ</t>
    </rPh>
    <phoneticPr fontId="18"/>
  </si>
  <si>
    <t>（地下）</t>
    <rPh sb="1" eb="3">
      <t>チカ</t>
    </rPh>
    <phoneticPr fontId="18"/>
  </si>
  <si>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</si>
  <si>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</si>
  <si>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</si>
  <si>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</si>
  <si>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2"/>
  </si>
  <si>
    <t>3．</t>
    <phoneticPr fontId="12"/>
  </si>
  <si>
    <t>　この面は、建築確認等他の制度の申請書の写しに必要事項を補うこと等により記載すべき事項の全てが明示された別の書面をもって代えることができます。</t>
    <phoneticPr fontId="12"/>
  </si>
  <si>
    <t>（別紙）</t>
    <rPh sb="1" eb="3">
      <t>ベッシ</t>
    </rPh>
    <phoneticPr fontId="19"/>
  </si>
  <si>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9"/>
  </si>
  <si>
    <t>申請者２</t>
    <phoneticPr fontId="17"/>
  </si>
  <si>
    <t>申請者の住所又は</t>
    <rPh sb="4" eb="6">
      <t>ジュウショ</t>
    </rPh>
    <rPh sb="6" eb="7">
      <t>マタ</t>
    </rPh>
    <phoneticPr fontId="19"/>
  </si>
  <si>
    <t>主たる事務所の所在地</t>
    <rPh sb="0" eb="1">
      <t>シュ</t>
    </rPh>
    <rPh sb="3" eb="5">
      <t>ジム</t>
    </rPh>
    <rPh sb="5" eb="6">
      <t>ショ</t>
    </rPh>
    <rPh sb="7" eb="10">
      <t>ショザイチ</t>
    </rPh>
    <phoneticPr fontId="19"/>
  </si>
  <si>
    <t>申請者の氏名又は名称</t>
    <rPh sb="4" eb="6">
      <t>シメイ</t>
    </rPh>
    <rPh sb="6" eb="7">
      <t>マタ</t>
    </rPh>
    <rPh sb="8" eb="10">
      <t>メイショウ</t>
    </rPh>
    <phoneticPr fontId="19"/>
  </si>
  <si>
    <t>申請者３</t>
    <phoneticPr fontId="17"/>
  </si>
  <si>
    <t>申請者４</t>
    <phoneticPr fontId="17"/>
  </si>
  <si>
    <t>申請者５</t>
    <phoneticPr fontId="17"/>
  </si>
  <si>
    <t>申請者６</t>
    <phoneticPr fontId="17"/>
  </si>
  <si>
    <t>申請者７</t>
    <phoneticPr fontId="17"/>
  </si>
  <si>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</si>
  <si>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</si>
  <si>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</si>
  <si>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</si>
  <si>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</si>
  <si>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</si>
  <si>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8"/>
  </si>
  <si>
    <t>【共用廊下】</t>
    <rPh sb="1" eb="3">
      <t>キョウヨウ</t>
    </rPh>
    <rPh sb="3" eb="5">
      <t>ロウカ</t>
    </rPh>
    <phoneticPr fontId="18"/>
  </si>
  <si>
    <t>【エレベーター】</t>
  </si>
  <si>
    <t>3.</t>
    <phoneticPr fontId="12"/>
  </si>
  <si>
    <t>設計内容説明書【一戸建ての住宅用（木造）】</t>
    <rPh sb="0" eb="2">
      <t>セッケイ</t>
    </rPh>
    <rPh sb="2" eb="4">
      <t>ナイヨウ</t>
    </rPh>
    <rPh sb="4" eb="7">
      <t>セツメイショ</t>
    </rPh>
    <rPh sb="8" eb="11">
      <t>イッコダ</t>
    </rPh>
    <rPh sb="13" eb="15">
      <t>ジュウタク</t>
    </rPh>
    <rPh sb="15" eb="16">
      <t>ヨウ</t>
    </rPh>
    <rPh sb="17" eb="19">
      <t>モクゾウ</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</si>
  <si>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</si>
  <si>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</si>
  <si>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設計者等の氏名</t>
    <rPh sb="0" eb="2">
      <t>セッケイ</t>
    </rPh>
    <rPh sb="2" eb="3">
      <t>シャ</t>
    </rPh>
    <rPh sb="3" eb="4">
      <t>トウ</t>
    </rPh>
    <rPh sb="5" eb="7">
      <t>シメイ</t>
    </rPh>
    <phoneticPr fontId="1"/>
  </si>
  <si>
    <t>審査員氏名</t>
    <rPh sb="0" eb="3">
      <t>シンサイン</t>
    </rPh>
    <rPh sb="3" eb="5">
      <t>シメイ</t>
    </rPh>
    <phoneticPr fontId="1"/>
  </si>
  <si>
    <t>認定事項等</t>
    <phoneticPr fontId="1"/>
  </si>
  <si>
    <t>設計
内容
確認欄</t>
    <rPh sb="0" eb="2">
      <t>セッケイ</t>
    </rPh>
    <rPh sb="3" eb="5">
      <t>ナイヨウ</t>
    </rPh>
    <phoneticPr fontId="10"/>
  </si>
  <si>
    <t>長期優良住宅認定に係る確認審査</t>
    <rPh sb="0" eb="2">
      <t>チョウキ</t>
    </rPh>
    <rPh sb="2" eb="4">
      <t>ユウリョウ</t>
    </rPh>
    <rPh sb="4" eb="6">
      <t>ジュウタク</t>
    </rPh>
    <rPh sb="6" eb="8">
      <t>ニンテイ</t>
    </rPh>
    <rPh sb="9" eb="10">
      <t>カカ</t>
    </rPh>
    <rPh sb="11" eb="13">
      <t>カクニン</t>
    </rPh>
    <rPh sb="13" eb="15">
      <t>シンサ</t>
    </rPh>
    <phoneticPr fontId="1"/>
  </si>
  <si>
    <t>外壁の軸組等</t>
    <rPh sb="0" eb="2">
      <t>ガイヘキ</t>
    </rPh>
    <phoneticPr fontId="1"/>
  </si>
  <si>
    <t>外壁の構造等</t>
    <rPh sb="0" eb="2">
      <t>ガイヘキ</t>
    </rPh>
    <rPh sb="3" eb="5">
      <t>コウゾウ</t>
    </rPh>
    <rPh sb="5" eb="6">
      <t>トウ</t>
    </rPh>
    <phoneticPr fontId="1"/>
  </si>
  <si>
    <t>構造躯体等</t>
    <rPh sb="0" eb="2">
      <t>コウゾウ</t>
    </rPh>
    <rPh sb="2" eb="4">
      <t>クタイ</t>
    </rPh>
    <rPh sb="4" eb="5">
      <t>トウ</t>
    </rPh>
    <phoneticPr fontId="1"/>
  </si>
  <si>
    <t>の劣化対策</t>
    <rPh sb="1" eb="3">
      <t>レッカ</t>
    </rPh>
    <rPh sb="3" eb="5">
      <t>タイサク</t>
    </rPh>
    <phoneticPr fontId="1"/>
  </si>
  <si>
    <t>木造</t>
    <rPh sb="0" eb="1">
      <t>モク</t>
    </rPh>
    <rPh sb="1" eb="2">
      <t>ゾウ</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</si>
  <si>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</si>
  <si>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</si>
  <si>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</si>
  <si>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</si>
  <si>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室の防水</t>
  </si>
  <si>
    <t>外壁軸組等の防腐措置等</t>
    <rPh sb="0" eb="2">
      <t>ガイヘキ</t>
    </rPh>
    <rPh sb="2" eb="3">
      <t>ジク</t>
    </rPh>
    <rPh sb="3" eb="5">
      <t>クミトウ</t>
    </rPh>
    <rPh sb="6" eb="8">
      <t>ボウフ</t>
    </rPh>
    <rPh sb="8" eb="10">
      <t>ソチ</t>
    </rPh>
    <rPh sb="10" eb="11">
      <t>ナド</t>
    </rPh>
    <phoneticPr fontId="1"/>
  </si>
  <si>
    <t>対象区域外</t>
    <rPh sb="0" eb="2">
      <t>タイショウ</t>
    </rPh>
    <rPh sb="2" eb="4">
      <t>クイキ</t>
    </rPh>
    <rPh sb="4" eb="5">
      <t>ガイ</t>
    </rPh>
    <phoneticPr fontId="1"/>
  </si>
  <si>
    <t>地面から土台下端までの高さが400mm以上</t>
    <rPh sb="4" eb="6">
      <t>ドダイ</t>
    </rPh>
    <rPh sb="6" eb="7">
      <t>シタ</t>
    </rPh>
    <rPh sb="19" eb="21">
      <t>イジョウ</t>
    </rPh>
    <phoneticPr fontId="1"/>
  </si>
  <si>
    <t>の防湿措置</t>
    <rPh sb="1" eb="3">
      <t>ボウシツ</t>
    </rPh>
    <rPh sb="3" eb="5">
      <t>ソチ</t>
    </rPh>
    <phoneticPr fontId="1"/>
  </si>
  <si>
    <t>）〕</t>
  </si>
  <si>
    <t>床下換気措置</t>
    <rPh sb="0" eb="2">
      <t>ユカシタ</t>
    </rPh>
    <rPh sb="2" eb="4">
      <t>カンキ</t>
    </rPh>
    <rPh sb="4" eb="6">
      <t>ソチ</t>
    </rPh>
    <phoneticPr fontId="1"/>
  </si>
  <si>
    <t>小屋裏</t>
    <rPh sb="0" eb="2">
      <t>コヤ</t>
    </rPh>
    <rPh sb="2" eb="3">
      <t>ウラ</t>
    </rPh>
    <phoneticPr fontId="1"/>
  </si>
  <si>
    <t>換気</t>
    <rPh sb="0" eb="2">
      <t>カンキ</t>
    </rPh>
    <phoneticPr fontId="1"/>
  </si>
  <si>
    <t>の措置</t>
    <rPh sb="1" eb="3">
      <t>ソチ</t>
    </rPh>
    <phoneticPr fontId="1"/>
  </si>
  <si>
    <t>構造部材等</t>
  </si>
  <si>
    <t>仕上表</t>
    <phoneticPr fontId="1"/>
  </si>
  <si>
    <t>伏図等</t>
    <phoneticPr fontId="1"/>
  </si>
  <si>
    <t>認定書等</t>
  </si>
  <si>
    <t>認定書等活用</t>
    <rPh sb="0" eb="2">
      <t>ニンテイ</t>
    </rPh>
    <rPh sb="2" eb="3">
      <t>ショ</t>
    </rPh>
    <rPh sb="3" eb="4">
      <t>トウ</t>
    </rPh>
    <rPh sb="4" eb="6">
      <t>カツヨウ</t>
    </rPh>
    <phoneticPr fontId="1"/>
  </si>
  <si>
    <t>認定書等の活用(第三面に記入）</t>
    <rPh sb="0" eb="4">
      <t>ニンテイショトウ</t>
    </rPh>
    <rPh sb="5" eb="7">
      <t>カツヨウ</t>
    </rPh>
    <rPh sb="8" eb="9">
      <t>ダイ</t>
    </rPh>
    <rPh sb="9" eb="10">
      <t>サン</t>
    </rPh>
    <rPh sb="10" eb="11">
      <t>メン</t>
    </rPh>
    <rPh sb="12" eb="14">
      <t>キニュウ</t>
    </rPh>
    <phoneticPr fontId="1"/>
  </si>
  <si>
    <t>点検措置</t>
    <rPh sb="0" eb="2">
      <t>テンケン</t>
    </rPh>
    <rPh sb="2" eb="4">
      <t>ソチ</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</si>
  <si>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</si>
  <si>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</si>
  <si>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</si>
  <si>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</si>
  <si>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</si>
  <si>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</si>
  <si>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</si>
  <si>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</si>
  <si>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0"/>
  </si>
  <si>
    <t>無</t>
    <rPh sb="0" eb="1">
      <t>ナ</t>
    </rPh>
    <phoneticPr fontId="10"/>
  </si>
  <si>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</si>
  <si>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</si>
  <si>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</si>
  <si>
    <t>設計内容説明書【一戸建ての住宅用】</t>
    <rPh sb="0" eb="2">
      <t>セッケイ</t>
    </rPh>
    <rPh sb="2" eb="4">
      <t>ナイヨウ</t>
    </rPh>
    <rPh sb="4" eb="7">
      <t>セツメイショ</t>
    </rPh>
    <rPh sb="8" eb="11">
      <t>イッコダ</t>
    </rPh>
    <rPh sb="13" eb="15">
      <t>ジュウタク</t>
    </rPh>
    <rPh sb="15" eb="16">
      <t>ヨウ</t>
    </rPh>
    <phoneticPr fontId="1"/>
  </si>
  <si>
    <t>（第二面）</t>
    <rPh sb="2" eb="3">
      <t>ニ</t>
    </rPh>
    <phoneticPr fontId="7"/>
  </si>
  <si>
    <t>評価方法</t>
    <rPh sb="0" eb="2">
      <t>ヒョウカ</t>
    </rPh>
    <rPh sb="2" eb="4">
      <t>ホウホウ</t>
    </rPh>
    <phoneticPr fontId="1"/>
  </si>
  <si>
    <t>地震力及び</t>
    <rPh sb="0" eb="2">
      <t>ジシン</t>
    </rPh>
    <rPh sb="2" eb="3">
      <t>リョク</t>
    </rPh>
    <rPh sb="3" eb="4">
      <t>オヨ</t>
    </rPh>
    <phoneticPr fontId="1"/>
  </si>
  <si>
    <r>
      <t>壁量計算による</t>
    </r>
    <r>
      <rPr>
        <sz val="6"/>
        <rFont val="BIZ UD明朝 Medium"/>
        <family val="1"/>
        <charset val="128"/>
      </rPr>
      <t>（階数が２以下の木造の建築物における基準）</t>
    </r>
    <rPh sb="0" eb="1">
      <t>ヘキ</t>
    </rPh>
    <rPh sb="1" eb="2">
      <t>リョウ</t>
    </rPh>
    <rPh sb="2" eb="4">
      <t>ケイサン</t>
    </rPh>
    <rPh sb="8" eb="10">
      <t>カイスウ</t>
    </rPh>
    <rPh sb="12" eb="14">
      <t>イカ</t>
    </rPh>
    <rPh sb="15" eb="17">
      <t>モクゾウ</t>
    </rPh>
    <rPh sb="18" eb="21">
      <t>ケンチクブツ</t>
    </rPh>
    <rPh sb="25" eb="27">
      <t>キジュン</t>
    </rPh>
    <phoneticPr fontId="1"/>
  </si>
  <si>
    <t>伏図</t>
    <rPh sb="0" eb="1">
      <t>フ</t>
    </rPh>
    <rPh sb="1" eb="2">
      <t>ズ</t>
    </rPh>
    <phoneticPr fontId="1"/>
  </si>
  <si>
    <t>耐震性</t>
    <rPh sb="0" eb="2">
      <t>タイシン</t>
    </rPh>
    <rPh sb="2" eb="3">
      <t>セイ</t>
    </rPh>
    <phoneticPr fontId="1"/>
  </si>
  <si>
    <t>基準によ</t>
    <phoneticPr fontId="1"/>
  </si>
  <si>
    <t>風圧力</t>
    <rPh sb="0" eb="1">
      <t>フウ</t>
    </rPh>
    <rPh sb="1" eb="3">
      <t>アツリョク</t>
    </rPh>
    <phoneticPr fontId="1"/>
  </si>
  <si>
    <t>る場合</t>
    <phoneticPr fontId="1"/>
  </si>
  <si>
    <t>木造</t>
    <rPh sb="0" eb="1">
      <t>モクゾウ</t>
    </rPh>
    <phoneticPr fontId="1"/>
  </si>
  <si>
    <t>等級2</t>
    <rPh sb="0" eb="2">
      <t>トウキュウ</t>
    </rPh>
    <phoneticPr fontId="7"/>
  </si>
  <si>
    <t>等級3</t>
    <rPh sb="0" eb="2">
      <t>トウキュウ</t>
    </rPh>
    <phoneticPr fontId="7"/>
  </si>
  <si>
    <t>認定書等の活用(第三面に記入）</t>
    <rPh sb="0" eb="4">
      <t>ニンテイショトウ</t>
    </rPh>
    <rPh sb="5" eb="7">
      <t>カツヨウ</t>
    </rPh>
    <rPh sb="8" eb="9">
      <t>ダイ</t>
    </rPh>
    <rPh sb="9" eb="10">
      <t>３</t>
    </rPh>
    <rPh sb="10" eb="11">
      <t>メン</t>
    </rPh>
    <rPh sb="12" eb="14">
      <t>キニュウ</t>
    </rPh>
    <phoneticPr fontId="1"/>
  </si>
  <si>
    <t>変形の</t>
    <rPh sb="0" eb="2">
      <t>ヘンケイ</t>
    </rPh>
    <phoneticPr fontId="1"/>
  </si>
  <si>
    <t>安全限界変</t>
    <rPh sb="0" eb="2">
      <t>アンゼン</t>
    </rPh>
    <rPh sb="2" eb="4">
      <t>ゲンカイ</t>
    </rPh>
    <rPh sb="4" eb="5">
      <t>ヘン</t>
    </rPh>
    <phoneticPr fontId="7"/>
  </si>
  <si>
    <t>限界耐力計算による</t>
    <rPh sb="0" eb="2">
      <t>ゲンカイ</t>
    </rPh>
    <rPh sb="2" eb="4">
      <t>タイリョク</t>
    </rPh>
    <rPh sb="4" eb="6">
      <t>ケイサン</t>
    </rPh>
    <phoneticPr fontId="1"/>
  </si>
  <si>
    <t>確認</t>
    <phoneticPr fontId="12"/>
  </si>
  <si>
    <t>形の検討</t>
    <rPh sb="2" eb="4">
      <t>ケントウ</t>
    </rPh>
    <phoneticPr fontId="7"/>
  </si>
  <si>
    <t>各階の安全限界変形の基準に適合</t>
    <rPh sb="0" eb="2">
      <t>カクカイ</t>
    </rPh>
    <rPh sb="3" eb="5">
      <t>アンゼン</t>
    </rPh>
    <rPh sb="5" eb="7">
      <t>ゲンカイ</t>
    </rPh>
    <rPh sb="7" eb="9">
      <t>ヘンケイ</t>
    </rPh>
    <rPh sb="10" eb="12">
      <t>キジュン</t>
    </rPh>
    <rPh sb="13" eb="15">
      <t>テキゴウ</t>
    </rPh>
    <phoneticPr fontId="1"/>
  </si>
  <si>
    <t>免震建築物</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</si>
  <si>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</si>
  <si>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維持管理・</t>
    <rPh sb="0" eb="2">
      <t>イジ</t>
    </rPh>
    <rPh sb="2" eb="4">
      <t>カンリ</t>
    </rPh>
    <phoneticPr fontId="1"/>
  </si>
  <si>
    <t>更新の容易</t>
    <rPh sb="0" eb="2">
      <t>コウシン</t>
    </rPh>
    <rPh sb="3" eb="5">
      <t>ヨウイ</t>
    </rPh>
    <phoneticPr fontId="1"/>
  </si>
  <si>
    <t>地中埋設管</t>
    <rPh sb="0" eb="2">
      <t>チチュウ</t>
    </rPh>
    <phoneticPr fontId="1"/>
  </si>
  <si>
    <t>性</t>
  </si>
  <si>
    <t>専用排水管</t>
    <rPh sb="0" eb="2">
      <t>センヨウ</t>
    </rPh>
    <phoneticPr fontId="1"/>
  </si>
  <si>
    <t>配管点検口</t>
    <rPh sb="0" eb="2">
      <t>ハイカン</t>
    </rPh>
    <phoneticPr fontId="1"/>
  </si>
  <si>
    <t>設計内容説明書【一戸建ての住宅用】</t>
    <phoneticPr fontId="1"/>
  </si>
  <si>
    <t>長期優良住宅認定に係る確認審査</t>
    <rPh sb="11" eb="13">
      <t>カクニン</t>
    </rPh>
    <phoneticPr fontId="12"/>
  </si>
  <si>
    <t>断熱等性能</t>
    <rPh sb="0" eb="1">
      <t>ダン</t>
    </rPh>
    <rPh sb="1" eb="2">
      <t>ネツ</t>
    </rPh>
    <rPh sb="2" eb="3">
      <t>トウ</t>
    </rPh>
    <phoneticPr fontId="1"/>
  </si>
  <si>
    <t>省エネルギー</t>
    <rPh sb="0" eb="1">
      <t>ショウ</t>
    </rPh>
    <phoneticPr fontId="14"/>
  </si>
  <si>
    <t>等級</t>
    <rPh sb="1" eb="2">
      <t>トウキュウ</t>
    </rPh>
    <phoneticPr fontId="1"/>
  </si>
  <si>
    <t>対策</t>
    <phoneticPr fontId="12"/>
  </si>
  <si>
    <t>地域</t>
    <phoneticPr fontId="1"/>
  </si>
  <si>
    <t xml:space="preserve">冷房期の平均
</t>
    <phoneticPr fontId="1"/>
  </si>
  <si>
    <t>日射熱取得率</t>
    <phoneticPr fontId="1"/>
  </si>
  <si>
    <t>結露防止対策</t>
    <rPh sb="0" eb="2">
      <t>ケツロ</t>
    </rPh>
    <rPh sb="2" eb="4">
      <t>ボウシ</t>
    </rPh>
    <phoneticPr fontId="1"/>
  </si>
  <si>
    <t>無</t>
    <phoneticPr fontId="1"/>
  </si>
  <si>
    <t>防湿層の設置</t>
    <rPh sb="0" eb="2">
      <t>ボウシツ</t>
    </rPh>
    <rPh sb="2" eb="3">
      <t>ソウ</t>
    </rPh>
    <phoneticPr fontId="1"/>
  </si>
  <si>
    <t>除外規定適用（下表緩和規定等適用表に記入）</t>
    <rPh sb="0" eb="2">
      <t>ジョガイ</t>
    </rPh>
    <rPh sb="2" eb="4">
      <t>キテイ</t>
    </rPh>
    <rPh sb="4" eb="6">
      <t>テキヨウ</t>
    </rPh>
    <phoneticPr fontId="1"/>
  </si>
  <si>
    <t>通気層の設置</t>
    <rPh sb="0" eb="2">
      <t>ツウキ</t>
    </rPh>
    <rPh sb="2" eb="3">
      <t>ソウ</t>
    </rPh>
    <phoneticPr fontId="1"/>
  </si>
  <si>
    <t xml:space="preserve">緩和規定・除外
</t>
    <rPh sb="0" eb="2">
      <t>カンワ</t>
    </rPh>
    <rPh sb="2" eb="4">
      <t>キテイ</t>
    </rPh>
    <phoneticPr fontId="1"/>
  </si>
  <si>
    <t>規定適用表</t>
    <phoneticPr fontId="1"/>
  </si>
  <si>
    <t xml:space="preserve">通気層
</t>
    <phoneticPr fontId="1"/>
  </si>
  <si>
    <t>防風層</t>
    <phoneticPr fontId="1"/>
  </si>
  <si>
    <t>認　　　定　　　申　　　請　　　書</t>
    <rPh sb="0" eb="1">
      <t>シノブ</t>
    </rPh>
    <rPh sb="4" eb="5">
      <t>サダム</t>
    </rPh>
    <rPh sb="8" eb="9">
      <t>サル</t>
    </rPh>
    <rPh sb="12" eb="13">
      <t>ショウ</t>
    </rPh>
    <rPh sb="16" eb="17">
      <t>ショ</t>
    </rPh>
    <phoneticPr fontId="1"/>
  </si>
  <si>
    <t>殿</t>
    <rPh sb="0" eb="1">
      <t>トノ</t>
    </rPh>
    <phoneticPr fontId="1"/>
  </si>
  <si>
    <t>第5条第1項</t>
    <rPh sb="0" eb="1">
      <t>ダイ</t>
    </rPh>
    <rPh sb="2" eb="3">
      <t>ジョウ</t>
    </rPh>
    <rPh sb="3" eb="4">
      <t>ダイ</t>
    </rPh>
    <rPh sb="5" eb="6">
      <t>コウ</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</si>
  <si>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</si>
  <si>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</si>
  <si>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第5条第2項</t>
    <rPh sb="0" eb="1">
      <t>ダイ</t>
    </rPh>
    <rPh sb="2" eb="3">
      <t>ジョウ</t>
    </rPh>
    <rPh sb="3" eb="4">
      <t>ダイ</t>
    </rPh>
    <rPh sb="5" eb="6">
      <t>コウ</t>
    </rPh>
    <phoneticPr fontId="1"/>
  </si>
  <si>
    <t>第5条第3項</t>
    <rPh sb="0" eb="1">
      <t>ダイ</t>
    </rPh>
    <rPh sb="2" eb="3">
      <t>ジョウ</t>
    </rPh>
    <rPh sb="3" eb="4">
      <t>ダイ</t>
    </rPh>
    <rPh sb="5" eb="6">
      <t>コウ</t>
    </rPh>
    <phoneticPr fontId="1"/>
  </si>
  <si>
    <t>第5条第4項</t>
    <rPh sb="0" eb="1">
      <t>ダイ</t>
    </rPh>
    <rPh sb="2" eb="3">
      <t>ジョウ</t>
    </rPh>
    <rPh sb="3" eb="4">
      <t>ダイ</t>
    </rPh>
    <rPh sb="5" eb="6">
      <t>コウ</t>
    </rPh>
    <phoneticPr fontId="1"/>
  </si>
  <si>
    <t>第5条第5項</t>
    <rPh sb="0" eb="1">
      <t>ダイ</t>
    </rPh>
    <rPh sb="2" eb="3">
      <t>ジョウ</t>
    </rPh>
    <rPh sb="3" eb="4">
      <t>ダイ</t>
    </rPh>
    <rPh sb="5" eb="6">
      <t>コウ</t>
    </rPh>
    <phoneticPr fontId="1"/>
  </si>
  <si>
    <t>（本欄には記入しないでください。）</t>
    <rPh sb="1" eb="2">
      <t>ホン</t>
    </rPh>
    <rPh sb="2" eb="3">
      <t>ラン</t>
    </rPh>
    <rPh sb="5" eb="7">
      <t>キニュウ</t>
    </rPh>
    <phoneticPr fontId="16"/>
  </si>
  <si>
    <t>受　　　　付　　　　欄</t>
    <rPh sb="0" eb="1">
      <t>ジュ</t>
    </rPh>
    <rPh sb="5" eb="6">
      <t>フ</t>
    </rPh>
    <rPh sb="10" eb="11">
      <t>ラン</t>
    </rPh>
    <phoneticPr fontId="16"/>
  </si>
  <si>
    <t>認　定　番　号　欄</t>
    <rPh sb="0" eb="1">
      <t>ニン</t>
    </rPh>
    <rPh sb="2" eb="3">
      <t>サダム</t>
    </rPh>
    <rPh sb="4" eb="5">
      <t>バン</t>
    </rPh>
    <rPh sb="6" eb="7">
      <t>ゴウ</t>
    </rPh>
    <rPh sb="8" eb="9">
      <t>ラン</t>
    </rPh>
    <phoneticPr fontId="16"/>
  </si>
  <si>
    <t>決　　　裁　　　欄</t>
    <rPh sb="0" eb="1">
      <t>ケツ</t>
    </rPh>
    <rPh sb="4" eb="5">
      <t>サイ</t>
    </rPh>
    <rPh sb="8" eb="9">
      <t>ラン</t>
    </rPh>
    <phoneticPr fontId="16"/>
  </si>
  <si>
    <t>　　　　年　　　月　　　日</t>
    <rPh sb="4" eb="5">
      <t>ネン</t>
    </rPh>
    <rPh sb="8" eb="9">
      <t>ツキ</t>
    </rPh>
    <rPh sb="12" eb="13">
      <t>ニチ</t>
    </rPh>
    <phoneticPr fontId="16"/>
  </si>
  <si>
    <t>第</t>
    <rPh sb="0" eb="1">
      <t>ダイ</t>
    </rPh>
    <phoneticPr fontId="16"/>
  </si>
  <si>
    <t>係員氏名</t>
    <rPh sb="0" eb="2">
      <t>カカリイン</t>
    </rPh>
    <rPh sb="2" eb="4">
      <t>シメイ</t>
    </rPh>
    <phoneticPr fontId="16"/>
  </si>
  <si>
    <t>　法第5条第2項の規定に基づく申請にあっては、一戸建て住宅等分譲事業者及び譲受人の両者の氏名又は名称を記載してください。</t>
    <phoneticPr fontId="12"/>
  </si>
  <si>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</si>
  <si>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</si>
  <si>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</si>
  <si>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</si>
  <si>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</si>
  <si>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</si>
  <si>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</si>
  <si>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</si>
  <si>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</si>
  <si>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2"/>
  </si>
  <si>
    <t>定により、その住宅の構造及び設備が長期使用構造等である旨が記載された確認書（住宅の品</t>
    <phoneticPr fontId="12"/>
  </si>
  <si>
    <t>質確保の促進等に関する法律施行規則（平成12年建設省令第20号）第7条の4第1項第1号に規定</t>
    <phoneticPr fontId="12"/>
  </si>
  <si>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</si>
  <si>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2"/>
  </si>
  <si>
    <t>4.</t>
    <phoneticPr fontId="12"/>
  </si>
  <si>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2"/>
  </si>
  <si>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</si>
  <si>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</si>
  <si>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</si>
  <si>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</si>
  <si>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</si>
  <si>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</si>
  <si>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</si>
  <si>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8"/>
  </si>
  <si>
    <t>〔建築に関する工事の完了の予定年月日〕</t>
    <rPh sb="10" eb="12">
      <t>カンリョウ</t>
    </rPh>
    <phoneticPr fontId="18"/>
  </si>
  <si>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</si>
  <si>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</si>
  <si>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</si>
  <si>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</si>
  <si>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</si>
  <si>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</si>
  <si>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</si>
  <si>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</si>
  <si>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</si>
  <si>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</si>
  <si>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2"/>
  </si>
  <si>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</si>
  <si>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</si>
  <si>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</si>
  <si>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</si>
  <si>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</si>
  <si>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階４</t>
    <rPh sb="0" eb="1">
      <t>カイ</t>
    </rPh>
    <phoneticPr fontId="1"/>
  </si>
  <si>
    <t>階５</t>
    <rPh sb="0" eb="1">
      <t>カイ</t>
    </rPh>
    <phoneticPr fontId="1"/>
  </si>
  <si>
    <t>３．</t>
    <phoneticPr fontId="1"/>
  </si>
  <si>
    <t>４.</t>
    <phoneticPr fontId="12"/>
  </si>
  <si>
    <t>●現場対応者</t>
    <rPh sb="1" eb="3">
      <t>ゲンバ</t>
    </rPh>
    <rPh sb="3" eb="5">
      <t>タイオウ</t>
    </rPh>
    <rPh sb="5" eb="6">
      <t>シャ</t>
    </rPh>
    <phoneticPr fontId="17"/>
  </si>
  <si>
    <t>携帯TEL</t>
    <rPh sb="0" eb="2">
      <t>ケイタイ</t>
    </rPh>
    <phoneticPr fontId="17"/>
  </si>
  <si>
    <t>等級5</t>
    <rPh sb="0" eb="2">
      <t>トウキュウ</t>
    </rPh>
    <phoneticPr fontId="7"/>
  </si>
  <si>
    <t>階 （地下）</t>
    <rPh sb="0" eb="1">
      <t>カイ</t>
    </rPh>
    <rPh sb="3" eb="5">
      <t>チカ</t>
    </rPh>
    <phoneticPr fontId="18"/>
  </si>
  <si>
    <t>（</t>
    <phoneticPr fontId="1"/>
  </si>
  <si>
    <t>有</t>
    <rPh sb="0" eb="1">
      <t>ア</t>
    </rPh>
    <phoneticPr fontId="1"/>
  </si>
  <si>
    <t>無</t>
    <rPh sb="0" eb="1">
      <t>ナシ</t>
    </rPh>
    <phoneticPr fontId="1"/>
  </si>
  <si>
    <t>）</t>
    <phoneticPr fontId="1"/>
  </si>
  <si>
    <t>建設住宅性能評価</t>
    <phoneticPr fontId="1"/>
  </si>
  <si>
    <t>理事長　眞鍋　純　様</t>
    <rPh sb="0" eb="3">
      <t>リジチョウ</t>
    </rPh>
    <rPh sb="4" eb="6">
      <t>マナベ</t>
    </rPh>
    <rPh sb="7" eb="8">
      <t>ジュン</t>
    </rPh>
    <rPh sb="9" eb="10">
      <t>サマ</t>
    </rPh>
    <phoneticPr fontId="18"/>
  </si>
  <si>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</si>
  <si>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</si>
  <si>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</si>
  <si>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</si>
  <si>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</si>
  <si>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</si>
  <si>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</si>
  <si>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</si>
  <si>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</si>
  <si>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</si>
  <si>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液体集熱式太陽熱利用設備</t>
    <rPh sb="0" eb="2">
      <t>エキタイ</t>
    </rPh>
    <phoneticPr fontId="1"/>
  </si>
  <si>
    <t>利用する</t>
    <rPh sb="0" eb="2">
      <t>リヨウ</t>
    </rPh>
    <phoneticPr fontId="1"/>
  </si>
  <si>
    <t>:</t>
    <phoneticPr fontId="1"/>
  </si>
  <si>
    <t>蓄熱部位に熱容量が当住戸床面積当たり
170kJ/（㎡K）以上の熱容量増加を見込む材料を使用</t>
    <rPh sb="5" eb="8">
      <t>ネツヨウリョウ</t>
    </rPh>
    <rPh sb="44" eb="46">
      <t>シヨウ</t>
    </rPh>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</si>
  <si>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</si>
  <si>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</si>
  <si>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</si>
  <si>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</si>
  <si>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</si>
  <si>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</si>
  <si>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</si>
  <si>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</si>
  <si>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</si>
  <si>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</si>
  <si>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</si>
  <si>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</si>
  <si>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</si>
  <si>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</si>
  <si>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</si>
  <si>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</si>
  <si>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2"/>
  </si>
  <si>
    <t>4．</t>
    <phoneticPr fontId="12"/>
  </si>
  <si>
    <t>第一種換気</t>
    <rPh sb="0" eb="3">
      <t>ダイイッシュ</t>
    </rPh>
    <rPh sb="3" eb="5">
      <t>カンキ</t>
    </rPh>
    <phoneticPr fontId="1"/>
  </si>
  <si>
    <t>還気が給気に混入しない、設置しない、評価しない（規定値）</t>
    <rPh sb="0" eb="1">
      <t>カエ</t>
    </rPh>
    <rPh sb="1" eb="2">
      <t>キ</t>
    </rPh>
    <rPh sb="3" eb="5">
      <t>キュウキ</t>
    </rPh>
    <rPh sb="6" eb="8">
      <t>コンニュウ</t>
    </rPh>
    <rPh sb="12" eb="14">
      <t>セッチ</t>
    </rPh>
    <rPh sb="18" eb="20">
      <t>ヒョウカ</t>
    </rPh>
    <rPh sb="24" eb="27">
      <t>キテイチ</t>
    </rPh>
    <phoneticPr fontId="1"/>
  </si>
  <si>
    <t>有効換気量率</t>
    <rPh sb="0" eb="2">
      <t>ユウコウ</t>
    </rPh>
    <rPh sb="2" eb="5">
      <t>カンキリョウ</t>
    </rPh>
    <rPh sb="5" eb="6">
      <t>リツ</t>
    </rPh>
    <phoneticPr fontId="1"/>
  </si>
  <si>
    <t>熱交換型設備</t>
    <rPh sb="0" eb="1">
      <t>ネツ</t>
    </rPh>
    <rPh sb="1" eb="4">
      <t>コウカンガタ</t>
    </rPh>
    <rPh sb="4" eb="6">
      <t>セツビ</t>
    </rPh>
    <phoneticPr fontId="1"/>
  </si>
  <si>
    <t>設置しない、評価しない</t>
    <rPh sb="0" eb="2">
      <t>セッチ</t>
    </rPh>
    <rPh sb="6" eb="8">
      <t>ヒョウカ</t>
    </rPh>
    <phoneticPr fontId="1"/>
  </si>
  <si>
    <t>設置する</t>
    <rPh sb="0" eb="2">
      <t>セッチ</t>
    </rPh>
    <phoneticPr fontId="1"/>
  </si>
  <si>
    <t>温度交換効率</t>
    <rPh sb="0" eb="2">
      <t>オンド</t>
    </rPh>
    <rPh sb="2" eb="6">
      <t>コウカンコウリツ</t>
    </rPh>
    <phoneticPr fontId="1"/>
  </si>
  <si>
    <t>％）</t>
    <phoneticPr fontId="1"/>
  </si>
  <si>
    <t>※補正値</t>
  </si>
  <si>
    <t>等級6</t>
    <rPh sb="0" eb="2">
      <t>トウキュウ</t>
    </rPh>
    <phoneticPr fontId="1"/>
  </si>
  <si>
    <t>（第四面）</t>
    <rPh sb="2" eb="3">
      <t>ヨン</t>
    </rPh>
    <phoneticPr fontId="1"/>
  </si>
  <si>
    <t>：</t>
  </si>
  <si>
    <t>浴室水栓</t>
    <rPh sb="0" eb="2">
      <t>ヨクシツ</t>
    </rPh>
    <phoneticPr fontId="1"/>
  </si>
  <si>
    <t>洗面水栓</t>
    <rPh sb="0" eb="2">
      <t>センメン</t>
    </rPh>
    <rPh sb="2" eb="4">
      <t>スイセン</t>
    </rPh>
    <phoneticPr fontId="1"/>
  </si>
  <si>
    <t>※1　特認、型式、認証を用いる場合は、第四面に認定番号等を記入して下さい。</t>
    <rPh sb="20" eb="21">
      <t>ヨン</t>
    </rPh>
    <rPh sb="21" eb="22">
      <t>メン</t>
    </rPh>
    <phoneticPr fontId="1"/>
  </si>
  <si>
    <t>等級7</t>
    <rPh sb="0" eb="2">
      <t>トウキュウ</t>
    </rPh>
    <phoneticPr fontId="7"/>
  </si>
  <si>
    <t>等級6</t>
    <rPh sb="0" eb="2">
      <t>トウキュウ</t>
    </rPh>
    <phoneticPr fontId="7"/>
  </si>
  <si>
    <t>外皮平均熱貫流率（UA)の基準に適合</t>
    <phoneticPr fontId="1"/>
  </si>
  <si>
    <t>冷房期の平均日射熱取得率（ηA)の基準値に適合</t>
    <phoneticPr fontId="1"/>
  </si>
  <si>
    <t>配置図</t>
    <rPh sb="0" eb="3">
      <t>ハイチズ</t>
    </rPh>
    <phoneticPr fontId="1"/>
  </si>
  <si>
    <t>設備図</t>
    <rPh sb="0" eb="3">
      <t>セツビズ</t>
    </rPh>
    <phoneticPr fontId="1"/>
  </si>
  <si>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</si>
  <si>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2"/>
  </si>
  <si>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</si>
  <si>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太陽光発電電設備等を設置</t>
    <rPh sb="0" eb="3">
      <t>タイヨウコウ</t>
    </rPh>
    <rPh sb="3" eb="5">
      <t>ハツデン</t>
    </rPh>
    <phoneticPr fontId="1"/>
  </si>
  <si>
    <t>非住宅・住宅計算方法</t>
    <phoneticPr fontId="1"/>
  </si>
  <si>
    <t>（　☑　新築　／　□　増築・改築　／　□　既存　）</t>
  </si>
  <si>
    <t>Ａ１</t>
    <phoneticPr fontId="1"/>
  </si>
  <si>
    <t>UA基準値あり</t>
    <rPh sb="2" eb="5">
      <t>キジュンチ</t>
    </rPh>
    <phoneticPr fontId="1"/>
  </si>
  <si>
    <t>等級７</t>
    <rPh sb="0" eb="2">
      <t>トウキュウ</t>
    </rPh>
    <phoneticPr fontId="1"/>
  </si>
  <si>
    <t>Ａ２</t>
  </si>
  <si>
    <t>等級６</t>
    <rPh sb="0" eb="2">
      <t>トウキュウ</t>
    </rPh>
    <phoneticPr fontId="1"/>
  </si>
  <si>
    <t>Ａ３</t>
  </si>
  <si>
    <t>ηAc基準値あり</t>
    <rPh sb="3" eb="6">
      <t>キジュンチ</t>
    </rPh>
    <phoneticPr fontId="1"/>
  </si>
  <si>
    <t>等級５</t>
    <rPh sb="0" eb="2">
      <t>トウキュウ</t>
    </rPh>
    <phoneticPr fontId="1"/>
  </si>
  <si>
    <t>Ａ４</t>
  </si>
  <si>
    <t>Ａ５</t>
  </si>
  <si>
    <t>地域区分</t>
    <rPh sb="0" eb="4">
      <t>チイキクブン</t>
    </rPh>
    <phoneticPr fontId="1"/>
  </si>
  <si>
    <t>Ｈ１</t>
    <phoneticPr fontId="1"/>
  </si>
  <si>
    <r>
      <t>判</t>
    </r>
    <r>
      <rPr>
        <sz val="9"/>
        <color theme="1"/>
        <rFont val="Calibri"/>
        <family val="1"/>
        <charset val="161"/>
      </rPr>
      <t>η</t>
    </r>
    <r>
      <rPr>
        <sz val="9"/>
        <color theme="1"/>
        <rFont val="BIZ UD明朝 Medium"/>
        <family val="1"/>
        <charset val="128"/>
      </rPr>
      <t>Ac</t>
    </r>
    <rPh sb="0" eb="1">
      <t>ハン</t>
    </rPh>
    <phoneticPr fontId="1"/>
  </si>
  <si>
    <t>判UA</t>
    <rPh sb="0" eb="1">
      <t>ハン</t>
    </rPh>
    <phoneticPr fontId="1"/>
  </si>
  <si>
    <t>Ｈ２</t>
    <phoneticPr fontId="1"/>
  </si>
  <si>
    <t>Ｈ３</t>
    <phoneticPr fontId="1"/>
  </si>
  <si>
    <t>暖房期日射地域区分</t>
    <rPh sb="0" eb="2">
      <t>ダンボウ</t>
    </rPh>
    <rPh sb="2" eb="3">
      <t>キ</t>
    </rPh>
    <rPh sb="3" eb="5">
      <t>ニッシャ</t>
    </rPh>
    <rPh sb="5" eb="7">
      <t>チイキ</t>
    </rPh>
    <rPh sb="7" eb="9">
      <t>クブン</t>
    </rPh>
    <phoneticPr fontId="1"/>
  </si>
  <si>
    <t>Ｈ４</t>
    <phoneticPr fontId="1"/>
  </si>
  <si>
    <t>Ｈ５</t>
    <phoneticPr fontId="1"/>
  </si>
  <si>
    <t>蓄熱可否</t>
    <rPh sb="0" eb="2">
      <t>チクネツ</t>
    </rPh>
    <rPh sb="2" eb="4">
      <t>カヒ</t>
    </rPh>
    <phoneticPr fontId="1"/>
  </si>
  <si>
    <t>等級7・6</t>
    <rPh sb="0" eb="2">
      <t>トウキュウ</t>
    </rPh>
    <phoneticPr fontId="1"/>
  </si>
  <si>
    <t>地域区分が8地域である</t>
    <phoneticPr fontId="1"/>
  </si>
  <si>
    <t>コンクリート躯体又は土塗壁の外側に断熱層がある</t>
    <phoneticPr fontId="1"/>
  </si>
  <si>
    <t>床断熱において、断熱床下が湿気の排出を妨げない構造</t>
    <phoneticPr fontId="1"/>
  </si>
  <si>
    <t>透湿比抵抗計算を行っている</t>
    <phoneticPr fontId="1"/>
  </si>
  <si>
    <t>一次元定常計算を行っている</t>
    <phoneticPr fontId="1"/>
  </si>
  <si>
    <t>防湿層が0.144㎡・s・Pa/ng以上の透湿抵抗（1,2,3地域以外）</t>
    <phoneticPr fontId="1"/>
  </si>
  <si>
    <t>等級5・4</t>
    <rPh sb="0" eb="2">
      <t>トウキュウ</t>
    </rPh>
    <phoneticPr fontId="1"/>
  </si>
  <si>
    <t>防湿層が0.082㎡・s・Pa/ng以上の透湿抵抗（1,2,3地域以外）</t>
    <phoneticPr fontId="1"/>
  </si>
  <si>
    <t>防湿層が0.019㎡・s・Pa/ng以上の透湿抵抗（1,2地域以外)、断熱層の外気側がALC(JISA5416)</t>
    <rPh sb="39" eb="41">
      <t>ガイキ</t>
    </rPh>
    <phoneticPr fontId="1"/>
  </si>
  <si>
    <t>居室のみを暖房する</t>
    <rPh sb="0" eb="2">
      <t>キョシツ</t>
    </rPh>
    <rPh sb="5" eb="7">
      <t>ダンボウ</t>
    </rPh>
    <phoneticPr fontId="1"/>
  </si>
  <si>
    <t>住戸全体を暖房する</t>
    <rPh sb="0" eb="4">
      <t>ジュウコゼンタイ</t>
    </rPh>
    <rPh sb="5" eb="7">
      <t>ダンボウ</t>
    </rPh>
    <phoneticPr fontId="1"/>
  </si>
  <si>
    <t>設置しない</t>
    <rPh sb="0" eb="2">
      <t>セッチ</t>
    </rPh>
    <phoneticPr fontId="1"/>
  </si>
  <si>
    <t>ルームエアコン</t>
  </si>
  <si>
    <t>FF暖房設備</t>
  </si>
  <si>
    <t>電気蓄熱暖房期</t>
    <rPh sb="0" eb="2">
      <t>デンキ</t>
    </rPh>
    <rPh sb="2" eb="4">
      <t>チクネツ</t>
    </rPh>
    <rPh sb="4" eb="7">
      <t>ダンボウキ</t>
    </rPh>
    <phoneticPr fontId="1"/>
  </si>
  <si>
    <t>電気ヒーター床暖房</t>
  </si>
  <si>
    <t xml:space="preserve">ルームエアコンディショナー付温水床暖房機 </t>
  </si>
  <si>
    <t>温水暖房用床暖房</t>
  </si>
  <si>
    <t>温水暖房用パネルラジエター</t>
  </si>
  <si>
    <t>温水暖房用ファンコンベクター</t>
  </si>
  <si>
    <t>その他の暖房設備機器</t>
  </si>
  <si>
    <t>暖房設備機器または放熱器を設置しない</t>
  </si>
  <si>
    <t>入力しない（規定値を用いる）</t>
    <rPh sb="0" eb="2">
      <t>ニュウリョク</t>
    </rPh>
    <rPh sb="6" eb="9">
      <t>キテイチ</t>
    </rPh>
    <rPh sb="10" eb="11">
      <t>モチ</t>
    </rPh>
    <phoneticPr fontId="1"/>
  </si>
  <si>
    <t>****ルームエアコンディショナー****</t>
    <phoneticPr fontId="1"/>
  </si>
  <si>
    <t>区分（い）</t>
    <rPh sb="0" eb="2">
      <t>クブン</t>
    </rPh>
    <phoneticPr fontId="1"/>
  </si>
  <si>
    <t>区分（ろ）</t>
    <rPh sb="0" eb="2">
      <t>クブン</t>
    </rPh>
    <phoneticPr fontId="1"/>
  </si>
  <si>
    <t>区分（は）</t>
    <rPh sb="0" eb="2">
      <t>クブン</t>
    </rPh>
    <phoneticPr fontId="1"/>
  </si>
  <si>
    <t>小能力時高効率型コンプレッサー：評価しない、搭載しない</t>
    <rPh sb="16" eb="18">
      <t>ヒョウカ</t>
    </rPh>
    <phoneticPr fontId="1"/>
  </si>
  <si>
    <t>小能力時高効率型コンプレッサー：搭載する</t>
    <phoneticPr fontId="1"/>
  </si>
  <si>
    <t>****FF暖房機****</t>
    <rPh sb="6" eb="9">
      <t>ダンボウキ</t>
    </rPh>
    <phoneticPr fontId="1"/>
  </si>
  <si>
    <t>定格能力におけるエネルギー消費効率　：　○○.○　％</t>
    <rPh sb="0" eb="2">
      <t>テイカク</t>
    </rPh>
    <rPh sb="2" eb="4">
      <t>ノウリョク</t>
    </rPh>
    <rPh sb="13" eb="15">
      <t>ショウヒ</t>
    </rPh>
    <rPh sb="15" eb="17">
      <t>コウリツ</t>
    </rPh>
    <phoneticPr fontId="1"/>
  </si>
  <si>
    <t>****床暖房****</t>
    <rPh sb="4" eb="7">
      <t>ユカダンボウ</t>
    </rPh>
    <phoneticPr fontId="1"/>
  </si>
  <si>
    <t>敷設率　：　入力しない（規定値）</t>
    <rPh sb="0" eb="2">
      <t>シキセツ</t>
    </rPh>
    <rPh sb="2" eb="3">
      <t>リツ</t>
    </rPh>
    <rPh sb="6" eb="8">
      <t>ニュウリョク</t>
    </rPh>
    <rPh sb="12" eb="15">
      <t>キテイチ</t>
    </rPh>
    <phoneticPr fontId="1"/>
  </si>
  <si>
    <t>敷設率　：　◯○.○　％</t>
    <rPh sb="0" eb="2">
      <t>シキセツ</t>
    </rPh>
    <rPh sb="2" eb="3">
      <t>リツ</t>
    </rPh>
    <phoneticPr fontId="1"/>
  </si>
  <si>
    <t>敷設率　：　◯○.○　％（仮想床除く）</t>
    <rPh sb="0" eb="2">
      <t>シキセツ</t>
    </rPh>
    <rPh sb="2" eb="3">
      <t>リツ</t>
    </rPh>
    <rPh sb="13" eb="16">
      <t>カソウユカ</t>
    </rPh>
    <rPh sb="16" eb="17">
      <t>ノゾ</t>
    </rPh>
    <phoneticPr fontId="1"/>
  </si>
  <si>
    <t>上面放熱率　：　◯○　％（整数）</t>
    <rPh sb="0" eb="2">
      <t>ジョウメン</t>
    </rPh>
    <rPh sb="2" eb="5">
      <t>ホウネツリツ</t>
    </rPh>
    <rPh sb="13" eb="15">
      <t>セイスウ</t>
    </rPh>
    <phoneticPr fontId="1"/>
  </si>
  <si>
    <t>断熱配管　：　評価しない、採用しない</t>
    <rPh sb="0" eb="2">
      <t>ダンネツ</t>
    </rPh>
    <rPh sb="2" eb="4">
      <t>ハイカン</t>
    </rPh>
    <rPh sb="7" eb="9">
      <t>ヒョウカ</t>
    </rPh>
    <rPh sb="13" eb="15">
      <t>サイヨウ</t>
    </rPh>
    <phoneticPr fontId="1"/>
  </si>
  <si>
    <t>断熱配管　：　採用する</t>
    <rPh sb="0" eb="2">
      <t>ダンネツ</t>
    </rPh>
    <rPh sb="2" eb="4">
      <t>ハイカン</t>
    </rPh>
    <rPh sb="7" eb="9">
      <t>サイヨウ</t>
    </rPh>
    <phoneticPr fontId="1"/>
  </si>
  <si>
    <t>その他の暖房方式の場合は名称　：</t>
  </si>
  <si>
    <t>居室のみを冷房する</t>
    <rPh sb="0" eb="2">
      <t>キョシツ</t>
    </rPh>
    <rPh sb="5" eb="7">
      <t>レイボウ</t>
    </rPh>
    <phoneticPr fontId="1"/>
  </si>
  <si>
    <t>住戸全体を冷房する</t>
    <rPh sb="0" eb="4">
      <t>ジュウコゼンタイ</t>
    </rPh>
    <rPh sb="5" eb="7">
      <t>レイボウ</t>
    </rPh>
    <phoneticPr fontId="1"/>
  </si>
  <si>
    <t>ルームエアコンディショナー</t>
    <phoneticPr fontId="1"/>
  </si>
  <si>
    <t>その他の冷房設備機器</t>
    <rPh sb="2" eb="3">
      <t>タ</t>
    </rPh>
    <rPh sb="4" eb="6">
      <t>レイボウ</t>
    </rPh>
    <rPh sb="6" eb="10">
      <t>セツビキキ</t>
    </rPh>
    <phoneticPr fontId="1"/>
  </si>
  <si>
    <t>冷房設備機器を設置しない</t>
    <rPh sb="0" eb="6">
      <t>レイボウセツビキキ</t>
    </rPh>
    <rPh sb="7" eb="9">
      <t>セッチ</t>
    </rPh>
    <phoneticPr fontId="1"/>
  </si>
  <si>
    <t>その他の冷房方式の場合は名称　：</t>
    <rPh sb="4" eb="6">
      <t>レイボウ</t>
    </rPh>
    <phoneticPr fontId="1"/>
  </si>
  <si>
    <t xml:space="preserve">利用する（換気回数5回/h相当以上） </t>
    <phoneticPr fontId="1"/>
  </si>
  <si>
    <t xml:space="preserve">利用する（換気回数20回/h相当以上） </t>
    <phoneticPr fontId="1"/>
  </si>
  <si>
    <t>ダクト式第一種換気設備</t>
    <phoneticPr fontId="1"/>
  </si>
  <si>
    <t>ダクト式第二種換気設備、またはダクト式第三種換気設備</t>
    <phoneticPr fontId="1"/>
  </si>
  <si>
    <t>壁付け式第一種換気設備</t>
    <phoneticPr fontId="1"/>
  </si>
  <si>
    <t>壁付け式第二種換気設備、または壁付け式第三種換気設備</t>
    <phoneticPr fontId="1"/>
  </si>
  <si>
    <t>入力しない、または評価しない、採用しない</t>
    <rPh sb="0" eb="2">
      <t>ニュウリョク</t>
    </rPh>
    <rPh sb="9" eb="11">
      <t>ヒョウカ</t>
    </rPh>
    <rPh sb="15" eb="17">
      <t>サイヨウ</t>
    </rPh>
    <phoneticPr fontId="1"/>
  </si>
  <si>
    <t>径の太いダクトを使用する</t>
    <phoneticPr fontId="1"/>
  </si>
  <si>
    <t>径の太いダクトを使用し、かつDCモーターを採用する</t>
    <phoneticPr fontId="1"/>
  </si>
  <si>
    <t>比消費電力：　○.○○　W/(m3/h)</t>
    <phoneticPr fontId="1"/>
  </si>
  <si>
    <t>0.5回/ｈ</t>
    <rPh sb="3" eb="4">
      <t>カイ</t>
    </rPh>
    <phoneticPr fontId="1"/>
  </si>
  <si>
    <t>0.7回/ｈ</t>
    <rPh sb="3" eb="4">
      <t>カイ</t>
    </rPh>
    <phoneticPr fontId="1"/>
  </si>
  <si>
    <t>0.0回/ｈ</t>
    <rPh sb="3" eb="4">
      <t>カイ</t>
    </rPh>
    <phoneticPr fontId="1"/>
  </si>
  <si>
    <t>****給湯専用型****</t>
    <phoneticPr fontId="1"/>
  </si>
  <si>
    <t>ガス従来型給湯機</t>
  </si>
  <si>
    <t>ガス潜熱回収型給湯機</t>
  </si>
  <si>
    <t>石油従来型給湯機</t>
  </si>
  <si>
    <t>石油潜熱回収型給湯機</t>
  </si>
  <si>
    <t>電気ヒーター給湯機</t>
  </si>
  <si>
    <t>電気ヒートポンプ給湯機（CO2冷媒）（太陽熱利用設備を使用しないもの）</t>
  </si>
  <si>
    <t>電気ヒートポンプ・ガス瞬間式併用型給湯機</t>
  </si>
  <si>
    <t>****給湯・温水暖房一体型****</t>
    <phoneticPr fontId="1"/>
  </si>
  <si>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</si>
  <si>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</si>
  <si>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</si>
  <si>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</si>
  <si>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</si>
  <si>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</si>
  <si>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</si>
  <si>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</si>
  <si>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****その他****</t>
    <rPh sb="6" eb="7">
      <t>タ</t>
    </rPh>
    <phoneticPr fontId="1"/>
  </si>
  <si>
    <t>コージェネレーション</t>
  </si>
  <si>
    <t>その他の給湯設備機器</t>
    <phoneticPr fontId="1"/>
  </si>
  <si>
    <t>給湯設備機器を設置しない</t>
  </si>
  <si>
    <t>****ガス(石油)給湯機またはガス(石油)給湯温水暖房機****</t>
    <rPh sb="7" eb="9">
      <t>セキユ</t>
    </rPh>
    <rPh sb="19" eb="21">
      <t>セキユ</t>
    </rPh>
    <phoneticPr fontId="1"/>
  </si>
  <si>
    <t>規定値を用いる</t>
    <rPh sb="0" eb="3">
      <t>キテイチ</t>
    </rPh>
    <rPh sb="4" eb="5">
      <t>モチ</t>
    </rPh>
    <phoneticPr fontId="1"/>
  </si>
  <si>
    <t>エネルギー消費効率</t>
    <rPh sb="5" eb="9">
      <t>ショウヒコウリツ</t>
    </rPh>
    <phoneticPr fontId="1"/>
  </si>
  <si>
    <t>モード熱効率</t>
    <rPh sb="3" eb="4">
      <t>ネツ</t>
    </rPh>
    <rPh sb="4" eb="6">
      <t>コウリツ</t>
    </rPh>
    <phoneticPr fontId="1"/>
  </si>
  <si>
    <t>暖房部：熱効率 | 給湯部：エネルギー消費効率</t>
    <phoneticPr fontId="1"/>
  </si>
  <si>
    <t>暖房部：熱効率 | 給湯部：モード熱効率</t>
    <phoneticPr fontId="1"/>
  </si>
  <si>
    <t>暖房部：熱効率 | 給湯部：熱効率</t>
    <phoneticPr fontId="1"/>
  </si>
  <si>
    <t>給湯部：熱効率</t>
    <phoneticPr fontId="1"/>
  </si>
  <si>
    <t>給湯部：モード熱効率</t>
    <phoneticPr fontId="1"/>
  </si>
  <si>
    <t>****電気ヒートポンプ給湯機****</t>
    <phoneticPr fontId="1"/>
  </si>
  <si>
    <t>JIS効率</t>
    <rPh sb="3" eb="5">
      <t>コウリツ</t>
    </rPh>
    <phoneticPr fontId="1"/>
  </si>
  <si>
    <t>パラメータ値</t>
    <rPh sb="5" eb="6">
      <t>チ</t>
    </rPh>
    <phoneticPr fontId="1"/>
  </si>
  <si>
    <t>品番指定</t>
    <rPh sb="0" eb="2">
      <t>ヒンバン</t>
    </rPh>
    <rPh sb="2" eb="4">
      <t>シテイ</t>
    </rPh>
    <phoneticPr fontId="1"/>
  </si>
  <si>
    <t>****電気ヒートポンプ・ガス瞬間式併用型給湯機****</t>
    <phoneticPr fontId="1"/>
  </si>
  <si>
    <t>屋外に設置</t>
    <rPh sb="0" eb="2">
      <t>オクガイ</t>
    </rPh>
    <rPh sb="3" eb="5">
      <t>セッチ</t>
    </rPh>
    <phoneticPr fontId="1"/>
  </si>
  <si>
    <t>屋内に設置</t>
    <rPh sb="0" eb="2">
      <t>オクナイ</t>
    </rPh>
    <rPh sb="3" eb="5">
      <t>セッチ</t>
    </rPh>
    <phoneticPr fontId="1"/>
  </si>
  <si>
    <t>区分１</t>
    <rPh sb="0" eb="2">
      <t>クブン</t>
    </rPh>
    <phoneticPr fontId="1"/>
  </si>
  <si>
    <t>区分２</t>
    <rPh sb="0" eb="2">
      <t>クブン</t>
    </rPh>
    <phoneticPr fontId="1"/>
  </si>
  <si>
    <t>品番指定</t>
    <rPh sb="0" eb="4">
      <t>ヒンバンシテイ</t>
    </rPh>
    <phoneticPr fontId="1"/>
  </si>
  <si>
    <t>エネルギー消費効率：　◯○.○　％</t>
    <rPh sb="5" eb="9">
      <t>ショウヒコウリツ</t>
    </rPh>
    <phoneticPr fontId="1"/>
  </si>
  <si>
    <t>モード熱効率：　◯○.○　％</t>
    <rPh sb="3" eb="4">
      <t>ネツ</t>
    </rPh>
    <rPh sb="4" eb="6">
      <t>コウリツ</t>
    </rPh>
    <phoneticPr fontId="1"/>
  </si>
  <si>
    <t>暖房部：　◯○.○　％ | 給湯部：　◯○.○　％</t>
    <phoneticPr fontId="1"/>
  </si>
  <si>
    <t>品番：</t>
    <rPh sb="0" eb="2">
      <t>ヒンバン</t>
    </rPh>
    <phoneticPr fontId="1"/>
  </si>
  <si>
    <t>その他の給湯設備機器の名称：</t>
    <rPh sb="11" eb="13">
      <t>メイショウ</t>
    </rPh>
    <phoneticPr fontId="1"/>
  </si>
  <si>
    <t>長期・確認書への記載</t>
    <rPh sb="0" eb="2">
      <t>チョウキ</t>
    </rPh>
    <rPh sb="3" eb="6">
      <t>カクニンショ</t>
    </rPh>
    <rPh sb="8" eb="10">
      <t>キサイ</t>
    </rPh>
    <phoneticPr fontId="1"/>
  </si>
  <si>
    <t>等級３</t>
    <rPh sb="0" eb="2">
      <t>トウキュウ</t>
    </rPh>
    <phoneticPr fontId="1"/>
  </si>
  <si>
    <t>等級２</t>
    <rPh sb="0" eb="2">
      <t>トウキュウ</t>
    </rPh>
    <phoneticPr fontId="1"/>
  </si>
  <si>
    <t>免震</t>
    <rPh sb="0" eb="2">
      <t>メンシン</t>
    </rPh>
    <phoneticPr fontId="1"/>
  </si>
  <si>
    <t>免震建築物の基準による場合</t>
    <rPh sb="0" eb="1">
      <t>メン</t>
    </rPh>
    <rPh sb="1" eb="2">
      <t>シン</t>
    </rPh>
    <rPh sb="2" eb="4">
      <t>ケンチク</t>
    </rPh>
    <phoneticPr fontId="1"/>
  </si>
  <si>
    <t>適用する基準</t>
    <phoneticPr fontId="1"/>
  </si>
  <si>
    <t>住宅仕様基準（等級5のみ）</t>
    <rPh sb="0" eb="2">
      <t>ジュウタク</t>
    </rPh>
    <rPh sb="2" eb="4">
      <t>シヨウ</t>
    </rPh>
    <rPh sb="4" eb="6">
      <t>キジュン</t>
    </rPh>
    <rPh sb="7" eb="9">
      <t>トウキュウ</t>
    </rPh>
    <phoneticPr fontId="1"/>
  </si>
  <si>
    <t>非住宅・住宅計算方法を適用する場合</t>
    <phoneticPr fontId="1"/>
  </si>
  <si>
    <t>外皮平均熱貫流率</t>
    <phoneticPr fontId="1"/>
  </si>
  <si>
    <t>住宅仕様基準を適用する場合</t>
    <rPh sb="0" eb="2">
      <t>ジュウタク</t>
    </rPh>
    <rPh sb="2" eb="6">
      <t>シヨウキジュン</t>
    </rPh>
    <rPh sb="7" eb="9">
      <t>テキヨウ</t>
    </rPh>
    <rPh sb="11" eb="13">
      <t>バアイ</t>
    </rPh>
    <phoneticPr fontId="1"/>
  </si>
  <si>
    <t>躯体の断熱性能等</t>
    <phoneticPr fontId="1"/>
  </si>
  <si>
    <t>熱貫流率の基準に適合</t>
    <rPh sb="0" eb="1">
      <t>ネツ</t>
    </rPh>
    <rPh sb="1" eb="3">
      <t>カンリュウ</t>
    </rPh>
    <rPh sb="3" eb="4">
      <t>リツ</t>
    </rPh>
    <rPh sb="5" eb="7">
      <t>キジュン</t>
    </rPh>
    <rPh sb="8" eb="10">
      <t>テキゴウ</t>
    </rPh>
    <phoneticPr fontId="1"/>
  </si>
  <si>
    <t>熱抵抗の基準に適合</t>
    <rPh sb="0" eb="1">
      <t>ネツ</t>
    </rPh>
    <rPh sb="1" eb="3">
      <t>テイコウ</t>
    </rPh>
    <rPh sb="4" eb="6">
      <t>キジュン</t>
    </rPh>
    <rPh sb="7" eb="9">
      <t>テキゴウ</t>
    </rPh>
    <phoneticPr fontId="1"/>
  </si>
  <si>
    <t>開口部の断熱性能等</t>
    <rPh sb="0" eb="3">
      <t>カイコウブ</t>
    </rPh>
    <rPh sb="4" eb="8">
      <t>ダンネツセイノウ</t>
    </rPh>
    <rPh sb="8" eb="9">
      <t>トウ</t>
    </rPh>
    <phoneticPr fontId="1"/>
  </si>
  <si>
    <t>玄関ドアの仕様</t>
    <rPh sb="0" eb="2">
      <t>ゲンカン</t>
    </rPh>
    <rPh sb="5" eb="7">
      <t>シヨウ</t>
    </rPh>
    <phoneticPr fontId="1"/>
  </si>
  <si>
    <t>窓の仕様</t>
    <rPh sb="0" eb="1">
      <t>マド</t>
    </rPh>
    <rPh sb="2" eb="4">
      <t>シヨウ</t>
    </rPh>
    <phoneticPr fontId="1"/>
  </si>
  <si>
    <t>日射遮蔽措置の種類</t>
    <rPh sb="0" eb="2">
      <t>ニッシャ</t>
    </rPh>
    <rPh sb="2" eb="4">
      <t>シャヘイ</t>
    </rPh>
    <rPh sb="4" eb="6">
      <t>ソチ</t>
    </rPh>
    <rPh sb="7" eb="9">
      <t>シュルイ</t>
    </rPh>
    <phoneticPr fontId="1"/>
  </si>
  <si>
    <t>緩和措置有</t>
    <rPh sb="0" eb="2">
      <t>カンワ</t>
    </rPh>
    <rPh sb="2" eb="4">
      <t>ソチ</t>
    </rPh>
    <rPh sb="4" eb="5">
      <t>アリ</t>
    </rPh>
    <phoneticPr fontId="1"/>
  </si>
  <si>
    <t>外気に接する床（5％緩和）</t>
    <phoneticPr fontId="1"/>
  </si>
  <si>
    <t>窓の断熱（2％緩和）</t>
    <rPh sb="0" eb="1">
      <t>マド</t>
    </rPh>
    <rPh sb="2" eb="4">
      <t>ダンネツ</t>
    </rPh>
    <rPh sb="7" eb="9">
      <t>カンワ</t>
    </rPh>
    <phoneticPr fontId="1"/>
  </si>
  <si>
    <t>窓の日射（3％緩和）</t>
    <rPh sb="0" eb="1">
      <t>マド</t>
    </rPh>
    <rPh sb="2" eb="4">
      <t>ニッシャ</t>
    </rPh>
    <rPh sb="7" eb="9">
      <t>カンワ</t>
    </rPh>
    <phoneticPr fontId="1"/>
  </si>
  <si>
    <t>長期優良住宅認定に係る確認審査</t>
  </si>
  <si>
    <t>適用する基準</t>
    <rPh sb="4" eb="6">
      <t>キジュン</t>
    </rPh>
    <phoneticPr fontId="1"/>
  </si>
  <si>
    <t>エネルギー消費性能計算プログラム（詳細・簡易）</t>
    <phoneticPr fontId="1"/>
  </si>
  <si>
    <t>住宅仕様基準（等級6のみ）</t>
    <phoneticPr fontId="1"/>
  </si>
  <si>
    <t>住宅仕様基準を使用する場合</t>
    <rPh sb="0" eb="2">
      <t>ジュウタク</t>
    </rPh>
    <rPh sb="2" eb="4">
      <t>シヨウ</t>
    </rPh>
    <rPh sb="4" eb="6">
      <t>キジュン</t>
    </rPh>
    <rPh sb="7" eb="9">
      <t>シヨウ</t>
    </rPh>
    <rPh sb="11" eb="13">
      <t>バアイ</t>
    </rPh>
    <phoneticPr fontId="1"/>
  </si>
  <si>
    <t>対象設備の仕様等</t>
    <phoneticPr fontId="1"/>
  </si>
  <si>
    <t>暖房設備の仕様等</t>
    <rPh sb="0" eb="2">
      <t>ダンボウ</t>
    </rPh>
    <rPh sb="2" eb="4">
      <t>セツビ</t>
    </rPh>
    <rPh sb="5" eb="7">
      <t>シヨウ</t>
    </rPh>
    <rPh sb="7" eb="8">
      <t>トウ</t>
    </rPh>
    <phoneticPr fontId="1"/>
  </si>
  <si>
    <t>冷房設備の仕様等</t>
    <rPh sb="0" eb="4">
      <t>レイボウセツビ</t>
    </rPh>
    <rPh sb="5" eb="7">
      <t>シヨウ</t>
    </rPh>
    <rPh sb="7" eb="8">
      <t>トウ</t>
    </rPh>
    <phoneticPr fontId="1"/>
  </si>
  <si>
    <t>換気設備の仕様等</t>
    <rPh sb="0" eb="4">
      <t>カンキセツビ</t>
    </rPh>
    <rPh sb="5" eb="7">
      <t>シヨウ</t>
    </rPh>
    <rPh sb="7" eb="8">
      <t>トウ</t>
    </rPh>
    <phoneticPr fontId="1"/>
  </si>
  <si>
    <t>※熱交換換気設備の有無</t>
    <rPh sb="1" eb="4">
      <t>ネツコウカン</t>
    </rPh>
    <rPh sb="4" eb="6">
      <t>カンキ</t>
    </rPh>
    <rPh sb="6" eb="8">
      <t>セツビ</t>
    </rPh>
    <rPh sb="9" eb="11">
      <t>ウム</t>
    </rPh>
    <phoneticPr fontId="1"/>
  </si>
  <si>
    <t>給湯設備の仕様等</t>
    <rPh sb="0" eb="4">
      <t>キュウトウセツビ</t>
    </rPh>
    <rPh sb="5" eb="7">
      <t>シヨウ</t>
    </rPh>
    <rPh sb="7" eb="8">
      <t>トウ</t>
    </rPh>
    <phoneticPr fontId="1"/>
  </si>
  <si>
    <t>照明設備の仕様等</t>
    <rPh sb="0" eb="4">
      <t>ショウメイセツビ</t>
    </rPh>
    <rPh sb="5" eb="8">
      <t>シヨウトウ</t>
    </rPh>
    <phoneticPr fontId="1"/>
  </si>
  <si>
    <t>入力</t>
  </si>
  <si>
    <t>多灯分散照明方式</t>
    <rPh sb="0" eb="2">
      <t>タトウ</t>
    </rPh>
    <rPh sb="2" eb="4">
      <t>ブンサン</t>
    </rPh>
    <rPh sb="4" eb="6">
      <t>ショウメイ</t>
    </rPh>
    <rPh sb="6" eb="8">
      <t>ホウシキ</t>
    </rPh>
    <phoneticPr fontId="1"/>
  </si>
  <si>
    <t>※2022/11/07改正対応版</t>
    <rPh sb="11" eb="13">
      <t>カイセイ</t>
    </rPh>
    <rPh sb="13" eb="16">
      <t>タイオウバン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</si>
</sst>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47">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6"/>
      <name val="BIZ UD明朝 Medium"/>
      <family val="1"/>
      <charset val="128"/>
    </font>
    <font>
      <b/>
      <sz val="10.5"/>
      <color theme="1"/>
      <name val="BIZ UD明朝 Medium"/>
      <family val="1"/>
      <charset val="128"/>
    </font>
    <font>
      <sz val="11"/>
      <color rgb="FFFA7D00"/>
      <name val="BIZ UDP明朝 Medium"/>
      <family val="2"/>
      <charset val="128"/>
    </font>
    <font>
      <sz val="7"/>
      <color theme="1"/>
      <name val="BIZ UD明朝 Medium"/>
      <family val="1"/>
      <charset val="128"/>
    </font>
    <font>
      <sz val="10.5"/>
      <color theme="1"/>
      <name val="BIZ UDP明朝 Medium"/>
      <family val="1"/>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b/>
      <sz val="9"/>
      <color theme="1"/>
      <name val="BIZ UD明朝 Medium"/>
      <family val="1"/>
      <charset val="128"/>
    </font>
    <font>
      <sz val="6.5"/>
      <color theme="1"/>
      <name val="BIZ UD明朝 Medium"/>
      <family val="1"/>
      <charset val="128"/>
    </font>
    <font>
      <sz val="7.5"/>
      <color theme="1"/>
      <name val="BIZ UD明朝 Medium"/>
      <family val="1"/>
      <charset val="128"/>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b/>
      <sz val="8"/>
      <color theme="1"/>
      <name val="BIZ UD明朝 Medium"/>
      <family val="1"/>
      <charset val="128"/>
    </font>
    <font>
      <sz val="6"/>
      <color rgb="FFFF0000"/>
      <name val="BIZ UD明朝 Medium"/>
      <family val="1"/>
      <charset val="128"/>
    </font>
    <font>
      <sz val="8"/>
      <color theme="0"/>
      <name val="BIZ UD明朝 Medium"/>
      <family val="1"/>
      <charset val="128"/>
    </font>
    <font>
      <sz val="11"/>
      <color theme="0"/>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rgb="FFFF0000"/>
      <name val="BIZ UD明朝 Medium"/>
      <family val="1"/>
      <charset val="128"/>
    </font>
    <font>
      <sz val="11"/>
      <color theme="1"/>
      <name val="ＭＳ ゴシック"/>
      <family val="2"/>
      <charset val="128"/>
    </font>
    <font>
      <sz val="11"/>
      <name val="ＭＳ Ｐゴシック"/>
      <family val="3"/>
      <charset val="128"/>
    </font>
    <font>
      <sz val="9"/>
      <color theme="1"/>
      <name val="Calibri"/>
      <family val="1"/>
      <charset val="161"/>
    </font>
    <font>
      <b/>
      <sz val="9"/>
      <color rgb="FFFF0000"/>
      <name val="BIZ UD明朝 Medium"/>
      <family val="1"/>
      <charset val="128"/>
    </font>
    <font>
      <sz val="9"/>
      <color rgb="FFFF0000"/>
      <name val="BIZ UD明朝 Medium"/>
      <family val="1"/>
      <charset val="128"/>
    </font>
    <font>
      <b/>
      <sz val="8"/>
      <name val="BIZ UD明朝 Medium"/>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1"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39997558519241921"/>
        <bgColor indexed="64"/>
      </patternFill>
    </fill>
  </fills>
  <borders count="87">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hair">
        <color auto="1"/>
      </bottom>
      <diagonal/>
    </border>
    <border>
      <left style="thin">
        <color auto="1"/>
      </left>
      <right style="thin">
        <color auto="1"/>
      </right>
      <top/>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hair">
        <color auto="1"/>
      </top>
      <bottom/>
      <diagonal/>
    </border>
    <border>
      <left/>
      <right style="thin">
        <color auto="1"/>
      </right>
      <top style="medium">
        <color auto="1"/>
      </top>
      <bottom style="thin">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8" fillId="0" borderId="0"/>
    <xf numFmtId="0" fontId="41" fillId="0" borderId="0">
      <alignment vertical="center"/>
    </xf>
    <xf numFmtId="0" fontId="18" fillId="0" borderId="0">
      <alignment vertical="center"/>
    </xf>
    <xf numFmtId="0" fontId="18" fillId="0" borderId="0">
      <alignment vertical="center"/>
    </xf>
    <xf numFmtId="0" fontId="42" fillId="0" borderId="0"/>
  </cellStyleXfs>
  <cellXfs count="746">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5" fillId="0" borderId="0" xfId="0" applyFont="1" applyAlignment="1" applyProtection="1">
      <alignment vertical="top"/>
      <protection locked="0"/>
    </xf>
    <xf numFmtId="0" fontId="15" fillId="0" borderId="4" xfId="0" applyFont="1" applyBorder="1" applyProtection="1">
      <alignment vertical="center"/>
      <protection locked="0"/>
    </xf>
    <xf numFmtId="0" fontId="15" fillId="0" borderId="1" xfId="0" applyFont="1" applyBorder="1" applyProtection="1">
      <alignment vertical="center"/>
      <protection locked="0"/>
    </xf>
    <xf numFmtId="0" fontId="5" fillId="0" borderId="0" xfId="0" applyFont="1" applyProtection="1">
      <alignment vertical="center"/>
      <protection locked="0"/>
    </xf>
    <xf numFmtId="0" fontId="15" fillId="0" borderId="11" xfId="0" applyFont="1" applyBorder="1" applyProtection="1">
      <alignment vertical="center"/>
      <protection locked="0"/>
    </xf>
    <xf numFmtId="0" fontId="15" fillId="0" borderId="9" xfId="0" applyFont="1" applyBorder="1" applyProtection="1">
      <alignment vertical="center"/>
      <protection locked="0"/>
    </xf>
    <xf numFmtId="0" fontId="7" fillId="0" borderId="9" xfId="0" applyFont="1" applyBorder="1" applyProtection="1">
      <alignment vertical="center"/>
      <protection locked="0"/>
    </xf>
    <xf numFmtId="0" fontId="15" fillId="0" borderId="7" xfId="0" applyFont="1" applyBorder="1" applyProtection="1">
      <alignment vertical="center"/>
      <protection locked="0"/>
    </xf>
    <xf numFmtId="0" fontId="25" fillId="0" borderId="0" xfId="0" applyFont="1" applyProtection="1">
      <alignment vertical="center"/>
      <protection locked="0"/>
    </xf>
    <xf numFmtId="0" fontId="3" fillId="0" borderId="0" xfId="0" applyFont="1" applyProtection="1">
      <alignment vertical="center"/>
      <protection locked="0"/>
    </xf>
    <xf numFmtId="0" fontId="3" fillId="0" borderId="29" xfId="0" applyFont="1" applyBorder="1" applyProtection="1">
      <alignment vertical="center"/>
      <protection locked="0"/>
    </xf>
    <xf numFmtId="0" fontId="15" fillId="0" borderId="29" xfId="0" applyFont="1" applyBorder="1" applyProtection="1">
      <alignment vertical="center"/>
      <protection locked="0"/>
    </xf>
    <xf numFmtId="0" fontId="3" fillId="0" borderId="26" xfId="0" applyFont="1" applyBorder="1" applyProtection="1">
      <alignment vertical="center"/>
      <protection locked="0"/>
    </xf>
    <xf numFmtId="0" fontId="2" fillId="0" borderId="19" xfId="0" applyFont="1" applyBorder="1" applyProtection="1">
      <alignment vertical="center"/>
      <protection locked="0"/>
    </xf>
    <xf numFmtId="0" fontId="2" fillId="0" borderId="31" xfId="0" applyFont="1" applyBorder="1" applyProtection="1">
      <alignment vertical="center"/>
      <protection locked="0"/>
    </xf>
    <xf numFmtId="0" fontId="3" fillId="0" borderId="33" xfId="0" applyFont="1" applyBorder="1" applyProtection="1">
      <alignment vertical="center"/>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30" xfId="0" applyFont="1" applyBorder="1" applyProtection="1">
      <alignment vertical="center"/>
      <protection locked="0"/>
    </xf>
    <xf numFmtId="0" fontId="3" fillId="0" borderId="19" xfId="0" applyFont="1" applyBorder="1" applyAlignment="1" applyProtection="1">
      <alignment vertical="top"/>
      <protection locked="0"/>
    </xf>
    <xf numFmtId="0" fontId="3" fillId="0" borderId="0" xfId="0" applyFont="1" applyAlignment="1" applyProtection="1">
      <alignment vertical="top"/>
      <protection locked="0"/>
    </xf>
    <xf numFmtId="0" fontId="3" fillId="0" borderId="27" xfId="0" applyFont="1" applyBorder="1" applyProtection="1">
      <alignment vertical="center"/>
      <protection locked="0"/>
    </xf>
    <xf numFmtId="0" fontId="3" fillId="0" borderId="19" xfId="0" applyFont="1" applyBorder="1" applyProtection="1">
      <alignment vertical="center"/>
      <protection locked="0"/>
    </xf>
    <xf numFmtId="0" fontId="3" fillId="0" borderId="31" xfId="0" applyFont="1" applyBorder="1" applyProtection="1">
      <alignment vertical="center"/>
      <protection locked="0"/>
    </xf>
    <xf numFmtId="0" fontId="3" fillId="0" borderId="4" xfId="0" applyFont="1" applyBorder="1" applyProtection="1">
      <alignment vertical="center"/>
      <protection locked="0"/>
    </xf>
    <xf numFmtId="0" fontId="3" fillId="0" borderId="28" xfId="0" applyFont="1" applyBorder="1" applyProtection="1">
      <alignment vertical="center"/>
      <protection locked="0"/>
    </xf>
    <xf numFmtId="0" fontId="3" fillId="0" borderId="25" xfId="0" applyFont="1" applyBorder="1" applyProtection="1">
      <alignment vertical="center"/>
      <protection locked="0"/>
    </xf>
    <xf numFmtId="0" fontId="3" fillId="0" borderId="2"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9" xfId="0" applyFont="1" applyBorder="1" applyProtection="1">
      <alignment vertical="center"/>
      <protection locked="0"/>
    </xf>
    <xf numFmtId="0" fontId="3" fillId="0" borderId="5"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0" fillId="0" borderId="0" xfId="0" applyProtection="1">
      <alignment vertical="center"/>
      <protection locked="0"/>
    </xf>
    <xf numFmtId="0" fontId="3" fillId="0" borderId="44" xfId="0" applyFont="1" applyBorder="1" applyProtection="1">
      <alignment vertical="center"/>
      <protection locked="0"/>
    </xf>
    <xf numFmtId="0" fontId="3" fillId="0" borderId="45" xfId="0" applyFont="1" applyBorder="1" applyProtection="1">
      <alignment vertical="center"/>
      <protection locked="0"/>
    </xf>
    <xf numFmtId="0" fontId="3" fillId="0" borderId="40" xfId="0" applyFont="1" applyBorder="1" applyProtection="1">
      <alignment vertical="center"/>
      <protection locked="0"/>
    </xf>
    <xf numFmtId="0" fontId="3" fillId="0" borderId="13"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4" fillId="0" borderId="0" xfId="0" applyFont="1" applyProtection="1">
      <alignment vertical="center"/>
      <protection locked="0"/>
    </xf>
    <xf numFmtId="0" fontId="3" fillId="0" borderId="34"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7" fillId="0" borderId="2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14" xfId="0" applyFont="1" applyBorder="1" applyProtection="1">
      <alignment vertical="center"/>
      <protection locked="0"/>
    </xf>
    <xf numFmtId="0" fontId="3" fillId="0" borderId="38" xfId="0" applyFont="1" applyBorder="1" applyProtection="1">
      <alignment vertical="center"/>
      <protection locked="0"/>
    </xf>
    <xf numFmtId="0" fontId="3" fillId="0" borderId="39" xfId="0" applyFont="1" applyBorder="1" applyProtection="1">
      <alignment vertical="center"/>
      <protection locked="0"/>
    </xf>
    <xf numFmtId="0" fontId="3" fillId="0" borderId="47"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3" fillId="0" borderId="37" xfId="0" applyFont="1" applyBorder="1" applyProtection="1">
      <alignment vertical="center"/>
      <protection locked="0"/>
    </xf>
    <xf numFmtId="0" fontId="3" fillId="0" borderId="16" xfId="0" applyFont="1" applyBorder="1" applyProtection="1">
      <alignment vertical="center"/>
      <protection locked="0"/>
    </xf>
    <xf numFmtId="0" fontId="3" fillId="0" borderId="19" xfId="0" applyFont="1" applyBorder="1" applyAlignment="1" applyProtection="1">
      <alignment vertical="center" shrinkToFit="1"/>
      <protection locked="0"/>
    </xf>
    <xf numFmtId="0" fontId="3" fillId="0" borderId="50" xfId="0" applyFont="1" applyBorder="1" applyProtection="1">
      <alignment vertical="center"/>
      <protection locked="0"/>
    </xf>
    <xf numFmtId="0" fontId="3" fillId="0" borderId="48" xfId="0" applyFont="1" applyBorder="1" applyProtection="1">
      <alignment vertical="center"/>
      <protection locked="0"/>
    </xf>
    <xf numFmtId="0" fontId="3" fillId="0" borderId="38" xfId="0" applyFont="1" applyBorder="1" applyAlignment="1" applyProtection="1">
      <alignment vertical="center" shrinkToFit="1"/>
      <protection locked="0"/>
    </xf>
    <xf numFmtId="0" fontId="3" fillId="0" borderId="46" xfId="0" applyFont="1" applyBorder="1" applyProtection="1">
      <alignment vertical="center"/>
      <protection locked="0"/>
    </xf>
    <xf numFmtId="0" fontId="3" fillId="0" borderId="49" xfId="0" applyFont="1" applyBorder="1" applyProtection="1">
      <alignment vertical="center"/>
      <protection locked="0"/>
    </xf>
    <xf numFmtId="0" fontId="0" fillId="0" borderId="9" xfId="0" applyBorder="1" applyProtection="1">
      <alignment vertical="center"/>
      <protection locked="0"/>
    </xf>
    <xf numFmtId="0" fontId="0" fillId="0" borderId="1" xfId="0" applyBorder="1" applyProtection="1">
      <alignment vertical="center"/>
      <protection locked="0"/>
    </xf>
    <xf numFmtId="0" fontId="3" fillId="0" borderId="5" xfId="0" applyFont="1" applyBorder="1" applyAlignment="1" applyProtection="1">
      <alignment horizontal="right" vertical="center"/>
      <protection locked="0"/>
    </xf>
    <xf numFmtId="0" fontId="7" fillId="2" borderId="0" xfId="0" applyFont="1" applyFill="1" applyProtection="1">
      <alignment vertical="center"/>
      <protection locked="0"/>
    </xf>
    <xf numFmtId="0" fontId="29" fillId="0" borderId="0" xfId="0" applyFont="1" applyProtection="1">
      <alignment vertical="center"/>
      <protection locked="0"/>
    </xf>
    <xf numFmtId="0" fontId="7" fillId="0" borderId="10" xfId="0" applyFont="1" applyBorder="1" applyProtection="1">
      <alignment vertical="center"/>
      <protection locked="0"/>
    </xf>
    <xf numFmtId="0" fontId="7" fillId="0" borderId="57" xfId="0" applyFont="1" applyBorder="1" applyProtection="1">
      <alignment vertical="center"/>
      <protection locked="0"/>
    </xf>
    <xf numFmtId="0" fontId="15" fillId="0" borderId="19" xfId="0" applyFont="1" applyBorder="1" applyAlignment="1" applyProtection="1">
      <alignment horizontal="center" vertical="center"/>
      <protection locked="0"/>
    </xf>
    <xf numFmtId="0" fontId="15" fillId="0" borderId="31" xfId="0" applyFont="1" applyBorder="1" applyProtection="1">
      <alignment vertical="center"/>
      <protection locked="0"/>
    </xf>
    <xf numFmtId="0" fontId="15" fillId="0" borderId="19" xfId="0" applyFont="1" applyBorder="1" applyProtection="1">
      <alignment vertical="center"/>
      <protection locked="0"/>
    </xf>
    <xf numFmtId="0" fontId="15" fillId="0" borderId="3" xfId="0" applyFont="1" applyBorder="1" applyProtection="1">
      <alignment vertical="center"/>
      <protection locked="0"/>
    </xf>
    <xf numFmtId="0" fontId="15" fillId="0" borderId="6" xfId="0" applyFont="1" applyBorder="1" applyProtection="1">
      <alignment vertical="center"/>
      <protection locked="0"/>
    </xf>
    <xf numFmtId="0" fontId="15" fillId="0" borderId="8" xfId="0" applyFont="1" applyBorder="1" applyProtection="1">
      <alignment vertical="center"/>
      <protection locked="0"/>
    </xf>
    <xf numFmtId="0" fontId="15" fillId="0" borderId="5" xfId="0" applyFont="1" applyBorder="1" applyProtection="1">
      <alignment vertical="center"/>
      <protection locked="0"/>
    </xf>
    <xf numFmtId="0" fontId="7" fillId="0" borderId="0" xfId="0" quotePrefix="1" applyFont="1" applyProtection="1">
      <alignment vertical="center"/>
      <protection locked="0"/>
    </xf>
    <xf numFmtId="0" fontId="15" fillId="0" borderId="33" xfId="0" applyFont="1" applyBorder="1" applyProtection="1">
      <alignment vertical="center"/>
      <protection locked="0"/>
    </xf>
    <xf numFmtId="0" fontId="3" fillId="0" borderId="53" xfId="0" applyFont="1" applyBorder="1" applyProtection="1">
      <alignment vertical="center"/>
      <protection locked="0"/>
    </xf>
    <xf numFmtId="0" fontId="22" fillId="0" borderId="0" xfId="1" applyFont="1" applyAlignment="1" applyProtection="1">
      <alignment vertical="center"/>
      <protection locked="0"/>
    </xf>
    <xf numFmtId="0" fontId="28"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22" fillId="2" borderId="51" xfId="1" applyFont="1" applyFill="1" applyBorder="1" applyAlignment="1" applyProtection="1">
      <alignment vertical="center"/>
      <protection locked="0"/>
    </xf>
    <xf numFmtId="0" fontId="22" fillId="0" borderId="44" xfId="1" applyFont="1" applyBorder="1" applyAlignment="1" applyProtection="1">
      <alignment horizontal="center" vertical="center"/>
      <protection locked="0"/>
    </xf>
    <xf numFmtId="0" fontId="22" fillId="0" borderId="68" xfId="1" applyFont="1" applyBorder="1" applyAlignment="1" applyProtection="1">
      <alignment horizontal="center" vertical="center"/>
      <protection locked="0"/>
    </xf>
    <xf numFmtId="0" fontId="22" fillId="0" borderId="29" xfId="1" applyFont="1" applyBorder="1" applyAlignment="1" applyProtection="1">
      <alignment horizontal="center" vertical="center"/>
      <protection locked="0"/>
    </xf>
    <xf numFmtId="0" fontId="22" fillId="0" borderId="66" xfId="1" applyFont="1" applyBorder="1" applyAlignment="1" applyProtection="1">
      <alignment horizontal="center" vertical="center"/>
      <protection locked="0"/>
    </xf>
    <xf numFmtId="0" fontId="22" fillId="2" borderId="36" xfId="1" applyFont="1" applyFill="1" applyBorder="1" applyAlignment="1" applyProtection="1">
      <alignment vertical="center"/>
      <protection locked="0"/>
    </xf>
    <xf numFmtId="0" fontId="22" fillId="0" borderId="0" xfId="1" applyFont="1" applyProtection="1">
      <protection locked="0"/>
    </xf>
    <xf numFmtId="0" fontId="9" fillId="0" borderId="0" xfId="1" applyFont="1" applyProtection="1">
      <protection locked="0"/>
    </xf>
    <xf numFmtId="0" fontId="15"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5" fillId="0" borderId="2" xfId="0" applyFont="1" applyBorder="1" applyProtection="1">
      <alignment vertical="center"/>
      <protection locked="0"/>
    </xf>
    <xf numFmtId="0" fontId="15" fillId="0" borderId="19" xfId="0" applyFont="1" applyBorder="1" applyAlignment="1" applyProtection="1">
      <alignment vertical="top"/>
      <protection locked="0"/>
    </xf>
    <xf numFmtId="0" fontId="15" fillId="0" borderId="3" xfId="0" applyFont="1" applyBorder="1" applyAlignment="1" applyProtection="1">
      <alignment vertical="top"/>
      <protection locked="0"/>
    </xf>
    <xf numFmtId="0" fontId="15" fillId="0" borderId="31" xfId="0" applyFont="1" applyBorder="1" applyAlignment="1" applyProtection="1">
      <alignment vertical="top"/>
      <protection locked="0"/>
    </xf>
    <xf numFmtId="0" fontId="15" fillId="0" borderId="4" xfId="0" applyFont="1" applyBorder="1" applyAlignment="1" applyProtection="1">
      <alignment vertical="top"/>
      <protection locked="0"/>
    </xf>
    <xf numFmtId="0" fontId="15" fillId="0" borderId="5" xfId="0" applyFont="1" applyBorder="1" applyAlignment="1" applyProtection="1">
      <alignment vertical="top"/>
      <protection locked="0"/>
    </xf>
    <xf numFmtId="0" fontId="29" fillId="0" borderId="0" xfId="0" applyFont="1" applyAlignment="1" applyProtection="1">
      <alignment vertical="top"/>
      <protection locked="0"/>
    </xf>
    <xf numFmtId="179" fontId="15"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21" fillId="0" borderId="0" xfId="1" applyFont="1" applyProtection="1">
      <protection locked="0"/>
    </xf>
    <xf numFmtId="0" fontId="20" fillId="0" borderId="0" xfId="1" applyFont="1" applyProtection="1">
      <protection locked="0"/>
    </xf>
    <xf numFmtId="0" fontId="21"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21" fillId="0" borderId="4" xfId="1" applyFont="1" applyBorder="1" applyAlignment="1" applyProtection="1">
      <alignment vertical="center"/>
      <protection locked="0"/>
    </xf>
    <xf numFmtId="0" fontId="9" fillId="0" borderId="4" xfId="1" applyFont="1" applyBorder="1" applyProtection="1">
      <protection locked="0"/>
    </xf>
    <xf numFmtId="0" fontId="23" fillId="0" borderId="0" xfId="1" applyFont="1" applyAlignment="1" applyProtection="1">
      <alignment vertical="center"/>
      <protection locked="0"/>
    </xf>
    <xf numFmtId="0" fontId="23" fillId="0" borderId="4" xfId="1" applyFont="1" applyBorder="1" applyAlignment="1" applyProtection="1">
      <alignment vertical="center"/>
      <protection locked="0"/>
    </xf>
    <xf numFmtId="0" fontId="21" fillId="4" borderId="4" xfId="1" applyFont="1" applyFill="1" applyBorder="1" applyAlignment="1" applyProtection="1">
      <alignment horizontal="left" vertical="center" shrinkToFit="1"/>
      <protection locked="0"/>
    </xf>
    <xf numFmtId="0" fontId="21" fillId="0" borderId="1" xfId="1" applyFont="1" applyBorder="1" applyAlignment="1" applyProtection="1">
      <alignment vertical="center"/>
      <protection locked="0"/>
    </xf>
    <xf numFmtId="0" fontId="23" fillId="0" borderId="1" xfId="1" applyFont="1" applyBorder="1" applyAlignment="1" applyProtection="1">
      <alignment vertical="center"/>
      <protection locked="0"/>
    </xf>
    <xf numFmtId="0" fontId="15" fillId="0" borderId="52" xfId="0" applyFont="1" applyBorder="1" applyProtection="1">
      <alignment vertical="center"/>
      <protection locked="0"/>
    </xf>
    <xf numFmtId="0" fontId="15" fillId="0" borderId="49" xfId="0" applyFont="1" applyBorder="1" applyProtection="1">
      <alignment vertical="center"/>
      <protection locked="0"/>
    </xf>
    <xf numFmtId="0" fontId="15" fillId="0" borderId="53" xfId="0" applyFont="1" applyBorder="1" applyProtection="1">
      <alignment vertical="center"/>
      <protection locked="0"/>
    </xf>
    <xf numFmtId="0" fontId="15" fillId="0" borderId="46" xfId="0" applyFont="1" applyBorder="1" applyProtection="1">
      <alignment vertical="center"/>
      <protection locked="0"/>
    </xf>
    <xf numFmtId="0" fontId="15" fillId="0" borderId="44" xfId="0" applyFont="1" applyBorder="1" applyProtection="1">
      <alignment vertical="center"/>
      <protection locked="0"/>
    </xf>
    <xf numFmtId="0" fontId="15" fillId="0" borderId="45" xfId="0" applyFont="1" applyBorder="1" applyProtection="1">
      <alignment vertical="center"/>
      <protection locked="0"/>
    </xf>
    <xf numFmtId="0" fontId="15" fillId="0" borderId="28" xfId="0" applyFont="1" applyBorder="1" applyProtection="1">
      <alignment vertical="center"/>
      <protection locked="0"/>
    </xf>
    <xf numFmtId="0" fontId="15" fillId="0" borderId="30" xfId="0" applyFont="1" applyBorder="1" applyProtection="1">
      <alignment vertical="center"/>
      <protection locked="0"/>
    </xf>
    <xf numFmtId="0" fontId="7" fillId="2"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55" xfId="0" applyFont="1" applyBorder="1" applyProtection="1">
      <alignment vertical="center"/>
      <protection locked="0"/>
    </xf>
    <xf numFmtId="0" fontId="4" fillId="0" borderId="0" xfId="0" applyFont="1" applyAlignment="1" applyProtection="1">
      <alignment vertical="center" wrapText="1"/>
      <protection locked="0"/>
    </xf>
    <xf numFmtId="0" fontId="36" fillId="0" borderId="0" xfId="0" applyFont="1" applyAlignment="1" applyProtection="1">
      <alignment vertical="center" wrapText="1"/>
      <protection locked="0"/>
    </xf>
    <xf numFmtId="0" fontId="7" fillId="0" borderId="59" xfId="0" applyFont="1" applyBorder="1" applyProtection="1">
      <alignment vertical="center"/>
      <protection locked="0"/>
    </xf>
    <xf numFmtId="0" fontId="15" fillId="0" borderId="15" xfId="0" applyFont="1" applyBorder="1" applyProtection="1">
      <alignment vertical="center"/>
      <protection locked="0"/>
    </xf>
    <xf numFmtId="0" fontId="0" fillId="0" borderId="16" xfId="0" applyBorder="1" applyProtection="1">
      <alignment vertical="center"/>
      <protection locked="0"/>
    </xf>
    <xf numFmtId="0" fontId="0" fillId="0" borderId="65" xfId="0" applyBorder="1" applyProtection="1">
      <alignment vertical="center"/>
      <protection locked="0"/>
    </xf>
    <xf numFmtId="0" fontId="15" fillId="0" borderId="23" xfId="0" applyFont="1" applyBorder="1" applyProtection="1">
      <alignment vertical="center"/>
      <protection locked="0"/>
    </xf>
    <xf numFmtId="0" fontId="3" fillId="0" borderId="65" xfId="0" applyFont="1" applyBorder="1" applyProtection="1">
      <alignment vertical="center"/>
      <protection locked="0"/>
    </xf>
    <xf numFmtId="0" fontId="13" fillId="0" borderId="1" xfId="0" applyFont="1" applyBorder="1" applyProtection="1">
      <alignment vertical="center"/>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0" xfId="0" applyFont="1" applyAlignment="1" applyProtection="1">
      <alignment vertical="top" textRotation="255"/>
      <protection locked="0"/>
    </xf>
    <xf numFmtId="0" fontId="27" fillId="0" borderId="3" xfId="0" applyFont="1" applyBorder="1" applyProtection="1">
      <alignment vertical="center"/>
      <protection locked="0"/>
    </xf>
    <xf numFmtId="0" fontId="15" fillId="0" borderId="26" xfId="0" applyFont="1" applyBorder="1" applyProtection="1">
      <alignment vertical="center"/>
      <protection locked="0"/>
    </xf>
    <xf numFmtId="0" fontId="15" fillId="0" borderId="38" xfId="0" applyFont="1" applyBorder="1" applyProtection="1">
      <alignment vertical="center"/>
      <protection locked="0"/>
    </xf>
    <xf numFmtId="0" fontId="11" fillId="0" borderId="0" xfId="0" applyFont="1" applyProtection="1">
      <alignment vertical="center"/>
      <protection locked="0"/>
    </xf>
    <xf numFmtId="0" fontId="3" fillId="0" borderId="1" xfId="0" quotePrefix="1" applyFont="1" applyBorder="1" applyAlignment="1" applyProtection="1">
      <alignment vertical="top" textRotation="255"/>
      <protection locked="0"/>
    </xf>
    <xf numFmtId="0" fontId="3" fillId="0" borderId="2" xfId="0" quotePrefix="1" applyFont="1" applyBorder="1" applyAlignment="1" applyProtection="1">
      <alignment vertical="top" textRotation="255"/>
      <protection locked="0"/>
    </xf>
    <xf numFmtId="0" fontId="3" fillId="0" borderId="19" xfId="0" applyFont="1" applyBorder="1" applyAlignment="1" applyProtection="1">
      <alignment vertical="top" textRotation="255"/>
      <protection locked="0"/>
    </xf>
    <xf numFmtId="0" fontId="3" fillId="0" borderId="2" xfId="0" applyFont="1" applyBorder="1" applyAlignment="1" applyProtection="1">
      <alignment horizontal="right" vertical="center"/>
      <protection locked="0"/>
    </xf>
    <xf numFmtId="0" fontId="3" fillId="0" borderId="23" xfId="0" applyFont="1" applyBorder="1" applyAlignment="1" applyProtection="1">
      <alignment vertical="center" shrinkToFit="1"/>
      <protection locked="0"/>
    </xf>
    <xf numFmtId="0" fontId="40" fillId="0" borderId="0" xfId="1" applyFont="1" applyAlignment="1" applyProtection="1">
      <alignment horizontal="right" vertical="center"/>
      <protection locked="0"/>
    </xf>
    <xf numFmtId="0" fontId="28" fillId="0" borderId="0" xfId="1" applyFont="1" applyAlignment="1" applyProtection="1">
      <alignment horizontal="left" vertical="center"/>
      <protection locked="0"/>
    </xf>
    <xf numFmtId="0" fontId="28" fillId="0" borderId="0" xfId="1" applyFont="1" applyAlignment="1" applyProtection="1">
      <alignment horizontal="left"/>
      <protection locked="0"/>
    </xf>
    <xf numFmtId="0" fontId="28" fillId="0" borderId="1" xfId="1" applyFont="1" applyBorder="1" applyAlignment="1" applyProtection="1">
      <alignment horizontal="left" vertical="center"/>
      <protection locked="0"/>
    </xf>
    <xf numFmtId="0" fontId="28" fillId="0" borderId="1" xfId="1" applyFont="1" applyBorder="1" applyAlignment="1" applyProtection="1">
      <alignment horizontal="left"/>
      <protection locked="0"/>
    </xf>
    <xf numFmtId="0" fontId="38" fillId="0" borderId="4" xfId="1" applyFont="1" applyBorder="1" applyAlignment="1" applyProtection="1">
      <alignment horizontal="left" vertical="center"/>
      <protection locked="0"/>
    </xf>
    <xf numFmtId="0" fontId="38" fillId="0" borderId="4" xfId="1" applyFont="1" applyBorder="1" applyAlignment="1" applyProtection="1">
      <alignment horizontal="left"/>
      <protection locked="0"/>
    </xf>
    <xf numFmtId="0" fontId="38" fillId="0" borderId="1" xfId="1" applyFont="1" applyBorder="1" applyAlignment="1" applyProtection="1">
      <alignment horizontal="left" vertical="center"/>
      <protection locked="0"/>
    </xf>
    <xf numFmtId="0" fontId="38" fillId="0" borderId="1" xfId="1" applyFont="1" applyBorder="1" applyAlignment="1" applyProtection="1">
      <alignment horizontal="left"/>
      <protection locked="0"/>
    </xf>
    <xf numFmtId="0" fontId="38" fillId="0" borderId="0" xfId="1" applyFont="1" applyAlignment="1" applyProtection="1">
      <alignment horizontal="left"/>
      <protection locked="0"/>
    </xf>
    <xf numFmtId="0" fontId="24" fillId="0" borderId="0" xfId="0" applyFont="1" applyProtection="1">
      <alignment vertical="center"/>
      <protection locked="0"/>
    </xf>
    <xf numFmtId="0" fontId="15" fillId="0" borderId="0" xfId="0" applyFont="1" applyAlignment="1" applyProtection="1">
      <protection locked="0"/>
    </xf>
    <xf numFmtId="0" fontId="37" fillId="0" borderId="0" xfId="0" applyFont="1" applyProtection="1">
      <alignment vertical="center"/>
      <protection locked="0"/>
    </xf>
    <xf numFmtId="176" fontId="15"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33" xfId="0" quotePrefix="1" applyFont="1" applyBorder="1" applyProtection="1">
      <alignment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179" fontId="15"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39" fillId="0" borderId="0" xfId="0" applyFont="1" applyAlignment="1" applyProtection="1">
      <alignment horizontal="justify" vertical="center" shrinkToFit="1"/>
      <protection locked="0"/>
    </xf>
    <xf numFmtId="176" fontId="15" fillId="0" borderId="0" xfId="0" applyNumberFormat="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3" borderId="0" xfId="0" applyFont="1" applyFill="1">
      <alignment vertical="center"/>
    </xf>
    <xf numFmtId="0" fontId="29" fillId="0" borderId="0" xfId="0" applyFont="1">
      <alignment vertical="center"/>
    </xf>
    <xf numFmtId="0" fontId="5" fillId="0" borderId="0" xfId="0" applyFont="1">
      <alignment vertical="center"/>
    </xf>
    <xf numFmtId="0" fontId="9" fillId="5" borderId="0" xfId="0" applyFont="1" applyFill="1">
      <alignment vertical="center"/>
    </xf>
    <xf numFmtId="0" fontId="9" fillId="0" borderId="0" xfId="0" applyFont="1">
      <alignment vertical="center"/>
    </xf>
    <xf numFmtId="0" fontId="7" fillId="0" borderId="0" xfId="0" applyFont="1">
      <alignment vertical="center"/>
    </xf>
    <xf numFmtId="0" fontId="9" fillId="3" borderId="0" xfId="0" applyFont="1" applyFill="1">
      <alignment vertical="center"/>
    </xf>
    <xf numFmtId="0" fontId="30" fillId="5" borderId="74" xfId="0" applyFont="1" applyFill="1" applyBorder="1">
      <alignment vertical="center"/>
    </xf>
    <xf numFmtId="0" fontId="30" fillId="3" borderId="74" xfId="0" applyFont="1" applyFill="1" applyBorder="1">
      <alignment vertical="center"/>
    </xf>
    <xf numFmtId="0" fontId="5" fillId="5" borderId="74" xfId="0" applyFont="1" applyFill="1" applyBorder="1">
      <alignment vertical="center"/>
    </xf>
    <xf numFmtId="177" fontId="5" fillId="5" borderId="74" xfId="0" applyNumberFormat="1" applyFont="1" applyFill="1" applyBorder="1">
      <alignment vertical="center"/>
    </xf>
    <xf numFmtId="0" fontId="30" fillId="0" borderId="0" xfId="0" applyFont="1">
      <alignment vertical="center"/>
    </xf>
    <xf numFmtId="0" fontId="9" fillId="0" borderId="0" xfId="0" applyFont="1" applyAlignment="1">
      <alignment vertical="center" textRotation="255"/>
    </xf>
    <xf numFmtId="177" fontId="5" fillId="0" borderId="0" xfId="0" applyNumberFormat="1" applyFont="1">
      <alignment vertical="center"/>
    </xf>
    <xf numFmtId="0" fontId="5" fillId="0" borderId="0" xfId="0" applyFont="1" applyAlignment="1">
      <alignment vertical="center" wrapText="1"/>
    </xf>
    <xf numFmtId="0" fontId="5" fillId="0" borderId="13" xfId="0" applyFont="1" applyBorder="1" applyProtection="1">
      <alignment vertical="center"/>
      <protection locked="0"/>
    </xf>
    <xf numFmtId="0" fontId="7" fillId="0" borderId="9" xfId="0" applyFont="1" applyBorder="1" applyAlignment="1" applyProtection="1">
      <alignment vertical="center" wrapText="1"/>
      <protection locked="0"/>
    </xf>
    <xf numFmtId="0" fontId="28"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8"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8" fillId="0" borderId="0" xfId="1" applyFont="1" applyAlignment="1">
      <alignment vertical="center" wrapText="1"/>
    </xf>
    <xf numFmtId="0" fontId="28" fillId="0" borderId="0" xfId="1" applyFont="1" applyAlignment="1">
      <alignment horizontal="left" vertical="center" wrapText="1"/>
    </xf>
    <xf numFmtId="0" fontId="15" fillId="0" borderId="0" xfId="0" applyFont="1" applyAlignment="1">
      <alignment horizontal="right" vertical="center"/>
    </xf>
    <xf numFmtId="0" fontId="7" fillId="0" borderId="0" xfId="0" quotePrefix="1" applyFont="1" applyAlignment="1" applyProtection="1">
      <alignment horizontal="left" vertical="top"/>
      <protection locked="0"/>
    </xf>
    <xf numFmtId="0" fontId="15" fillId="0" borderId="7" xfId="0" applyFont="1" applyBorder="1" applyAlignment="1" applyProtection="1">
      <alignment horizontal="right" vertical="center"/>
      <protection locked="0"/>
    </xf>
    <xf numFmtId="0" fontId="4"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1" xfId="0" applyFont="1" applyBorder="1" applyAlignment="1" applyProtection="1">
      <alignment horizontal="left" vertical="center" shrinkToFit="1"/>
      <protection locked="0"/>
    </xf>
    <xf numFmtId="0" fontId="27" fillId="0" borderId="0" xfId="0" applyFont="1" applyAlignment="1" applyProtection="1">
      <alignment horizontal="center" vertical="center"/>
      <protection locked="0"/>
    </xf>
    <xf numFmtId="0" fontId="3" fillId="0" borderId="19"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13" fillId="0" borderId="0" xfId="0" applyFont="1" applyAlignment="1" applyProtection="1">
      <alignment vertical="center" shrinkToFit="1"/>
      <protection locked="0"/>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49" fontId="3" fillId="0" borderId="19" xfId="0" quotePrefix="1" applyNumberFormat="1" applyFont="1" applyBorder="1" applyProtection="1">
      <alignment vertical="center"/>
      <protection locked="0"/>
    </xf>
    <xf numFmtId="0" fontId="3" fillId="0" borderId="3" xfId="0" quotePrefix="1" applyFont="1" applyBorder="1" applyAlignment="1" applyProtection="1">
      <alignment vertical="top" textRotation="255"/>
      <protection locked="0"/>
    </xf>
    <xf numFmtId="0" fontId="0" fillId="0" borderId="4" xfId="0" applyBorder="1" applyProtection="1">
      <alignment vertical="center"/>
      <protection locked="0"/>
    </xf>
    <xf numFmtId="0" fontId="13" fillId="0" borderId="3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36" fillId="0" borderId="0" xfId="0" applyFont="1" applyProtection="1">
      <alignment vertical="center"/>
      <protection locked="0"/>
    </xf>
    <xf numFmtId="0" fontId="3" fillId="0" borderId="0" xfId="0" applyFont="1" applyAlignment="1" applyProtection="1">
      <alignment vertical="center" shrinkToFit="1"/>
      <protection locked="0"/>
    </xf>
    <xf numFmtId="0" fontId="0" fillId="0" borderId="3" xfId="0" applyBorder="1" applyAlignment="1" applyProtection="1">
      <alignment vertical="center" shrinkToFit="1"/>
      <protection locked="0"/>
    </xf>
    <xf numFmtId="0" fontId="3" fillId="0" borderId="0" xfId="0" applyFont="1" applyAlignment="1" applyProtection="1">
      <alignment vertical="top" wrapText="1" shrinkToFit="1"/>
      <protection locked="0"/>
    </xf>
    <xf numFmtId="0" fontId="3" fillId="0" borderId="3" xfId="0" applyFont="1" applyBorder="1" applyAlignment="1" applyProtection="1">
      <alignment vertical="top" wrapText="1" shrinkToFit="1"/>
      <protection locked="0"/>
    </xf>
    <xf numFmtId="0" fontId="3" fillId="0" borderId="3" xfId="0" applyFont="1" applyBorder="1" applyAlignment="1" applyProtection="1">
      <alignment vertical="center" shrinkToFit="1"/>
      <protection locked="0"/>
    </xf>
    <xf numFmtId="0" fontId="2" fillId="0" borderId="0" xfId="0" applyFont="1" applyAlignment="1">
      <alignment horizontal="left" vertical="center"/>
    </xf>
    <xf numFmtId="0" fontId="15" fillId="6" borderId="0" xfId="0" applyFont="1" applyFill="1" applyProtection="1">
      <alignment vertical="center"/>
      <protection locked="0"/>
    </xf>
    <xf numFmtId="0" fontId="15" fillId="6" borderId="7" xfId="0" applyFont="1" applyFill="1" applyBorder="1" applyProtection="1">
      <alignment vertical="center"/>
      <protection locked="0"/>
    </xf>
    <xf numFmtId="0" fontId="28" fillId="0" borderId="4" xfId="1" applyFont="1" applyBorder="1" applyAlignment="1" applyProtection="1">
      <alignment horizontal="left" vertical="center"/>
      <protection locked="0"/>
    </xf>
    <xf numFmtId="0" fontId="28" fillId="0" borderId="4" xfId="1" applyFont="1" applyBorder="1" applyAlignment="1" applyProtection="1">
      <alignment horizontal="left"/>
      <protection locked="0"/>
    </xf>
    <xf numFmtId="0" fontId="15" fillId="6" borderId="19" xfId="0" applyFont="1" applyFill="1" applyBorder="1" applyProtection="1">
      <alignment vertical="center"/>
      <protection locked="0"/>
    </xf>
    <xf numFmtId="0" fontId="15" fillId="6" borderId="0" xfId="0" applyFont="1" applyFill="1" applyAlignment="1" applyProtection="1">
      <alignment horizontal="center" vertical="center"/>
      <protection locked="0"/>
    </xf>
    <xf numFmtId="0" fontId="15" fillId="6" borderId="29" xfId="0" applyFont="1" applyFill="1" applyBorder="1" applyAlignment="1" applyProtection="1">
      <alignment horizontal="center" vertical="center"/>
      <protection locked="0"/>
    </xf>
    <xf numFmtId="0" fontId="15" fillId="6" borderId="26"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5" fillId="6" borderId="31" xfId="0" applyFont="1" applyFill="1" applyBorder="1" applyAlignment="1" applyProtection="1">
      <alignment horizontal="center" vertical="center"/>
      <protection locked="0"/>
    </xf>
    <xf numFmtId="0" fontId="15" fillId="6" borderId="33" xfId="0" applyFont="1" applyFill="1" applyBorder="1" applyAlignment="1" applyProtection="1">
      <alignment horizontal="center" vertical="center"/>
      <protection locked="0"/>
    </xf>
    <xf numFmtId="0" fontId="15" fillId="6" borderId="0" xfId="0" applyFont="1" applyFill="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6" xfId="0" applyFont="1" applyFill="1" applyBorder="1" applyAlignment="1" applyProtection="1">
      <alignment horizontal="center" vertical="center" shrinkToFit="1"/>
      <protection locked="0"/>
    </xf>
    <xf numFmtId="0" fontId="7" fillId="6" borderId="33"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15" fillId="6" borderId="28" xfId="0" applyFont="1" applyFill="1" applyBorder="1" applyProtection="1">
      <alignment vertical="center"/>
      <protection locked="0"/>
    </xf>
    <xf numFmtId="0" fontId="15" fillId="6" borderId="28"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protection locked="0"/>
    </xf>
    <xf numFmtId="0" fontId="15" fillId="6" borderId="37" xfId="0" applyFont="1" applyFill="1" applyBorder="1" applyAlignment="1" applyProtection="1">
      <alignment horizontal="center" vertical="center"/>
      <protection locked="0"/>
    </xf>
    <xf numFmtId="0" fontId="15" fillId="6" borderId="26" xfId="0" applyFont="1" applyFill="1" applyBorder="1" applyProtection="1">
      <alignment vertical="center"/>
      <protection locked="0"/>
    </xf>
    <xf numFmtId="0" fontId="15" fillId="6" borderId="33" xfId="0" applyFont="1" applyFill="1" applyBorder="1" applyProtection="1">
      <alignment vertical="center"/>
      <protection locked="0"/>
    </xf>
    <xf numFmtId="0" fontId="15" fillId="6" borderId="4"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15" fillId="6" borderId="31" xfId="0" applyFont="1" applyFill="1" applyBorder="1" applyAlignment="1" applyProtection="1">
      <alignment horizontal="center" vertical="center" shrinkToFit="1"/>
      <protection locked="0"/>
    </xf>
    <xf numFmtId="0" fontId="15" fillId="6" borderId="19" xfId="0" applyFont="1" applyFill="1" applyBorder="1" applyAlignment="1" applyProtection="1">
      <alignment horizontal="center" vertical="center" shrinkToFit="1"/>
      <protection locked="0"/>
    </xf>
    <xf numFmtId="0" fontId="15" fillId="6" borderId="7" xfId="0" applyFont="1" applyFill="1" applyBorder="1" applyAlignment="1" applyProtection="1">
      <alignment horizontal="center" vertical="center" shrinkToFit="1"/>
      <protection locked="0"/>
    </xf>
    <xf numFmtId="0" fontId="3" fillId="6" borderId="2" xfId="0" applyFont="1" applyFill="1" applyBorder="1" applyProtection="1">
      <alignment vertical="center"/>
      <protection locked="0"/>
    </xf>
    <xf numFmtId="0" fontId="3" fillId="6" borderId="27" xfId="0" applyFont="1" applyFill="1" applyBorder="1" applyProtection="1">
      <alignment vertical="center"/>
      <protection locked="0"/>
    </xf>
    <xf numFmtId="0" fontId="3" fillId="6" borderId="3" xfId="0" applyFont="1" applyFill="1" applyBorder="1" applyProtection="1">
      <alignment vertical="center"/>
      <protection locked="0"/>
    </xf>
    <xf numFmtId="0" fontId="7" fillId="6" borderId="19"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22" xfId="0" applyFont="1" applyFill="1" applyBorder="1" applyAlignment="1" applyProtection="1">
      <alignment horizontal="center" vertical="center"/>
      <protection locked="0"/>
    </xf>
    <xf numFmtId="0" fontId="7" fillId="6" borderId="29"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15" fillId="6" borderId="22" xfId="0" applyFont="1" applyFill="1" applyBorder="1" applyAlignment="1" applyProtection="1">
      <alignment horizontal="center" vertical="center"/>
      <protection locked="0"/>
    </xf>
    <xf numFmtId="0" fontId="15" fillId="6" borderId="1" xfId="0" applyFont="1" applyFill="1" applyBorder="1" applyProtection="1">
      <alignment vertical="center"/>
      <protection locked="0"/>
    </xf>
    <xf numFmtId="0" fontId="15" fillId="6" borderId="9" xfId="0" applyFont="1" applyFill="1" applyBorder="1" applyAlignment="1" applyProtection="1">
      <alignment horizontal="center" vertical="center"/>
      <protection locked="0"/>
    </xf>
    <xf numFmtId="0" fontId="15" fillId="6" borderId="4" xfId="0" applyFont="1" applyFill="1" applyBorder="1" applyProtection="1">
      <alignment vertical="center"/>
      <protection locked="0"/>
    </xf>
    <xf numFmtId="0" fontId="5" fillId="6" borderId="35" xfId="0" applyFont="1" applyFill="1" applyBorder="1" applyAlignment="1" applyProtection="1">
      <alignment horizontal="center" vertical="center"/>
      <protection locked="0"/>
    </xf>
    <xf numFmtId="0" fontId="21" fillId="6" borderId="51" xfId="1" applyFont="1" applyFill="1" applyBorder="1" applyAlignment="1" applyProtection="1">
      <alignment horizontal="center" vertical="center"/>
      <protection locked="0"/>
    </xf>
    <xf numFmtId="0" fontId="5" fillId="6" borderId="51" xfId="0" applyFont="1" applyFill="1" applyBorder="1" applyAlignment="1" applyProtection="1">
      <alignment horizontal="center" vertical="center"/>
      <protection locked="0"/>
    </xf>
    <xf numFmtId="0" fontId="5" fillId="6" borderId="36"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21" fillId="6" borderId="36"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8" fillId="6" borderId="10" xfId="1" applyFont="1" applyFill="1" applyBorder="1" applyAlignment="1" applyProtection="1">
      <alignment vertical="center"/>
      <protection locked="0"/>
    </xf>
    <xf numFmtId="0" fontId="28" fillId="6" borderId="44" xfId="1" applyFont="1" applyFill="1" applyBorder="1" applyAlignment="1" applyProtection="1">
      <alignment vertical="center"/>
      <protection locked="0"/>
    </xf>
    <xf numFmtId="0" fontId="22" fillId="6" borderId="0" xfId="1" applyFont="1" applyFill="1" applyAlignment="1" applyProtection="1">
      <alignment vertical="center"/>
      <protection locked="0"/>
    </xf>
    <xf numFmtId="0" fontId="28" fillId="6" borderId="43" xfId="1" applyFont="1" applyFill="1" applyBorder="1" applyAlignment="1" applyProtection="1">
      <alignment horizontal="center" vertical="center"/>
      <protection locked="0"/>
    </xf>
    <xf numFmtId="0" fontId="28" fillId="6" borderId="40" xfId="1" applyFont="1" applyFill="1" applyBorder="1" applyAlignment="1" applyProtection="1">
      <alignment horizontal="center" vertical="center"/>
      <protection locked="0"/>
    </xf>
    <xf numFmtId="0" fontId="22" fillId="6" borderId="9" xfId="1" applyFont="1" applyFill="1" applyBorder="1" applyAlignment="1" applyProtection="1">
      <alignment vertical="center"/>
      <protection locked="0"/>
    </xf>
    <xf numFmtId="0" fontId="28" fillId="6" borderId="0" xfId="1" applyFont="1" applyFill="1" applyAlignment="1" applyProtection="1">
      <alignment vertical="center"/>
      <protection locked="0"/>
    </xf>
    <xf numFmtId="0" fontId="22" fillId="2" borderId="9" xfId="1" applyFont="1" applyFill="1" applyBorder="1" applyAlignment="1" applyProtection="1">
      <alignment vertical="center"/>
      <protection locked="0"/>
    </xf>
    <xf numFmtId="0" fontId="28" fillId="6" borderId="10" xfId="1" applyFont="1" applyFill="1" applyBorder="1" applyAlignment="1" applyProtection="1">
      <alignment horizontal="center" vertical="center"/>
      <protection locked="0"/>
    </xf>
    <xf numFmtId="0" fontId="5" fillId="6" borderId="71" xfId="0" applyFont="1" applyFill="1" applyBorder="1" applyAlignment="1" applyProtection="1">
      <alignment horizontal="center" vertical="center"/>
      <protection locked="0"/>
    </xf>
    <xf numFmtId="0" fontId="7" fillId="0" borderId="69" xfId="0" applyFont="1" applyBorder="1" applyProtection="1">
      <alignment vertical="center"/>
      <protection locked="0"/>
    </xf>
    <xf numFmtId="0" fontId="5" fillId="0" borderId="69" xfId="0" applyFont="1" applyBorder="1" applyProtection="1">
      <alignment vertical="center"/>
      <protection locked="0"/>
    </xf>
    <xf numFmtId="0" fontId="28" fillId="0" borderId="69" xfId="1" applyFont="1" applyBorder="1" applyAlignment="1" applyProtection="1">
      <alignment vertical="center"/>
      <protection locked="0"/>
    </xf>
    <xf numFmtId="0" fontId="9" fillId="0" borderId="69" xfId="1" applyFont="1" applyBorder="1" applyAlignment="1" applyProtection="1">
      <alignment vertical="center"/>
      <protection locked="0"/>
    </xf>
    <xf numFmtId="0" fontId="9" fillId="6" borderId="69" xfId="1" applyFont="1" applyFill="1" applyBorder="1" applyAlignment="1" applyProtection="1">
      <alignment horizontal="center" vertical="center"/>
      <protection locked="0"/>
    </xf>
    <xf numFmtId="0" fontId="9" fillId="0" borderId="69" xfId="1" applyFont="1" applyBorder="1" applyAlignment="1" applyProtection="1">
      <alignment horizontal="left" vertical="center"/>
      <protection locked="0"/>
    </xf>
    <xf numFmtId="0" fontId="5" fillId="0" borderId="70" xfId="0" applyFont="1" applyBorder="1" applyProtection="1">
      <alignment vertical="center"/>
      <protection locked="0"/>
    </xf>
    <xf numFmtId="0" fontId="15" fillId="6" borderId="86" xfId="0" applyFont="1" applyFill="1" applyBorder="1" applyAlignment="1" applyProtection="1">
      <alignment horizontal="center" vertical="center"/>
      <protection locked="0"/>
    </xf>
    <xf numFmtId="0" fontId="3" fillId="9" borderId="0" xfId="0" applyFont="1" applyFill="1">
      <alignment vertical="center"/>
    </xf>
    <xf numFmtId="0" fontId="3" fillId="0" borderId="0" xfId="0" applyFont="1" applyAlignment="1">
      <alignment vertical="center" shrinkToFit="1"/>
    </xf>
    <xf numFmtId="0" fontId="7" fillId="3" borderId="86" xfId="0" applyFont="1" applyFill="1" applyBorder="1" applyAlignment="1">
      <alignment horizontal="center" vertical="center"/>
    </xf>
    <xf numFmtId="0" fontId="3" fillId="0" borderId="0" xfId="0" applyFont="1">
      <alignment vertical="center"/>
    </xf>
    <xf numFmtId="0" fontId="7" fillId="0" borderId="0" xfId="0" applyFont="1" applyAlignment="1">
      <alignment vertical="center" shrinkToFit="1"/>
    </xf>
    <xf numFmtId="0" fontId="29" fillId="9" borderId="0" xfId="0" applyFont="1" applyFill="1">
      <alignment vertical="center"/>
    </xf>
    <xf numFmtId="0" fontId="44" fillId="3" borderId="86" xfId="0" applyFont="1" applyFill="1" applyBorder="1" applyAlignment="1">
      <alignment horizontal="center" vertical="center"/>
    </xf>
    <xf numFmtId="0" fontId="7" fillId="3" borderId="86" xfId="0" applyFont="1" applyFill="1" applyBorder="1" applyAlignment="1">
      <alignment horizontal="center" vertical="center" shrinkToFit="1"/>
    </xf>
    <xf numFmtId="0" fontId="45" fillId="3" borderId="86" xfId="0" applyFont="1" applyFill="1" applyBorder="1" applyAlignment="1">
      <alignment horizontal="center" vertical="center" shrinkToFit="1"/>
    </xf>
    <xf numFmtId="0" fontId="45" fillId="3" borderId="86" xfId="0" applyFont="1" applyFill="1" applyBorder="1">
      <alignment vertical="center"/>
    </xf>
    <xf numFmtId="0" fontId="7" fillId="9" borderId="0" xfId="0" applyFont="1" applyFill="1">
      <alignment vertical="center"/>
    </xf>
    <xf numFmtId="0" fontId="4" fillId="9" borderId="0" xfId="0" applyFont="1" applyFill="1">
      <alignment vertical="center"/>
    </xf>
    <xf numFmtId="0" fontId="3" fillId="10" borderId="0" xfId="0" applyFont="1" applyFill="1">
      <alignment vertical="center"/>
    </xf>
    <xf numFmtId="0" fontId="36" fillId="0" borderId="0" xfId="0" applyFont="1">
      <alignment vertical="center"/>
    </xf>
    <xf numFmtId="0" fontId="4" fillId="0" borderId="0" xfId="0" applyFont="1">
      <alignment vertical="center"/>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5" fillId="6" borderId="6" xfId="0" applyFont="1" applyFill="1" applyBorder="1" applyAlignment="1" applyProtection="1">
      <alignment horizontal="center" vertical="center"/>
      <protection locked="0"/>
    </xf>
    <xf numFmtId="0" fontId="5" fillId="3" borderId="0" xfId="0" applyFont="1" applyFill="1">
      <alignment vertical="center"/>
    </xf>
    <xf numFmtId="0" fontId="40" fillId="3" borderId="74" xfId="0" applyFont="1" applyFill="1" applyBorder="1">
      <alignment vertical="center"/>
    </xf>
    <xf numFmtId="0" fontId="13" fillId="0" borderId="0" xfId="0" applyFont="1" applyProtection="1">
      <alignment vertical="center"/>
      <protection locked="0"/>
    </xf>
    <xf numFmtId="49" fontId="3" fillId="0" borderId="1" xfId="0" quotePrefix="1" applyNumberFormat="1" applyFont="1" applyBorder="1" applyProtection="1">
      <alignment vertical="center"/>
      <protection locked="0"/>
    </xf>
    <xf numFmtId="0" fontId="27" fillId="0" borderId="38" xfId="0" applyFont="1" applyBorder="1" applyProtection="1">
      <alignment vertical="center"/>
      <protection locked="0"/>
    </xf>
    <xf numFmtId="0" fontId="0" fillId="0" borderId="38" xfId="0" applyBorder="1" applyProtection="1">
      <alignment vertical="center"/>
      <protection locked="0"/>
    </xf>
    <xf numFmtId="0" fontId="7" fillId="0" borderId="3" xfId="0" applyFont="1" applyBorder="1" applyProtection="1">
      <alignment vertical="center"/>
      <protection locked="0"/>
    </xf>
    <xf numFmtId="0" fontId="27" fillId="0" borderId="1" xfId="0" applyFont="1" applyBorder="1" applyProtection="1">
      <alignment vertical="center"/>
      <protection locked="0"/>
    </xf>
    <xf numFmtId="0" fontId="27" fillId="0" borderId="2" xfId="0" applyFont="1" applyBorder="1" applyProtection="1">
      <alignment vertical="center"/>
      <protection locked="0"/>
    </xf>
    <xf numFmtId="0" fontId="3" fillId="0" borderId="22" xfId="0" applyFont="1" applyBorder="1" applyAlignment="1" applyProtection="1">
      <alignment vertical="top" textRotation="255"/>
      <protection locked="0"/>
    </xf>
    <xf numFmtId="0" fontId="3" fillId="0" borderId="1" xfId="0" applyFont="1" applyBorder="1" applyAlignment="1" applyProtection="1">
      <alignment vertical="center" shrinkToFit="1"/>
      <protection locked="0"/>
    </xf>
    <xf numFmtId="0" fontId="4" fillId="0" borderId="9" xfId="0" applyFont="1" applyBorder="1" applyProtection="1">
      <alignment vertical="center"/>
      <protection locked="0"/>
    </xf>
    <xf numFmtId="0" fontId="7" fillId="0" borderId="9" xfId="0" applyFont="1" applyBorder="1" applyAlignment="1" applyProtection="1">
      <alignment horizontal="center" vertical="center"/>
      <protection locked="0"/>
    </xf>
    <xf numFmtId="0" fontId="3" fillId="0" borderId="9" xfId="0" applyFont="1" applyBorder="1" applyAlignment="1" applyProtection="1">
      <alignment vertical="center" shrinkToFit="1"/>
      <protection locked="0"/>
    </xf>
    <xf numFmtId="0" fontId="3" fillId="0" borderId="0" xfId="0" quotePrefix="1" applyFont="1" applyAlignment="1" applyProtection="1">
      <alignment vertical="top" textRotation="255"/>
      <protection locked="0"/>
    </xf>
    <xf numFmtId="0" fontId="7" fillId="6" borderId="52" xfId="0" applyFont="1" applyFill="1" applyBorder="1" applyAlignment="1" applyProtection="1">
      <alignment horizontal="center" vertical="center"/>
      <protection locked="0"/>
    </xf>
    <xf numFmtId="0" fontId="7" fillId="6" borderId="37"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3" fillId="6" borderId="23" xfId="0" applyFont="1" applyFill="1" applyBorder="1" applyProtection="1">
      <alignment vertical="center"/>
      <protection locked="0"/>
    </xf>
    <xf numFmtId="0" fontId="9" fillId="6" borderId="78"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9" fillId="6" borderId="68" xfId="1" applyFont="1" applyFill="1" applyBorder="1" applyAlignment="1" applyProtection="1">
      <alignment horizontal="left" shrinkToFit="1"/>
      <protection locked="0"/>
    </xf>
    <xf numFmtId="0" fontId="28" fillId="2" borderId="35" xfId="1" applyFont="1" applyFill="1" applyBorder="1" applyAlignment="1" applyProtection="1">
      <alignment horizontal="center" vertical="center"/>
      <protection locked="0"/>
    </xf>
    <xf numFmtId="0" fontId="28" fillId="2" borderId="10" xfId="1" applyFont="1" applyFill="1" applyBorder="1" applyAlignment="1" applyProtection="1">
      <alignment horizontal="center" vertical="center"/>
      <protection locked="0"/>
    </xf>
    <xf numFmtId="0" fontId="28"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21" xfId="1" applyFont="1" applyFill="1" applyBorder="1" applyAlignment="1" applyProtection="1">
      <alignment vertical="center" shrinkToFit="1"/>
      <protection locked="0"/>
    </xf>
    <xf numFmtId="0" fontId="28" fillId="2" borderId="20" xfId="1" applyFont="1" applyFill="1" applyBorder="1" applyAlignment="1" applyProtection="1">
      <alignment horizontal="center" vertical="center"/>
      <protection locked="0"/>
    </xf>
    <xf numFmtId="0" fontId="28" fillId="6" borderId="10" xfId="1" applyFont="1" applyFill="1" applyBorder="1" applyAlignment="1" applyProtection="1">
      <alignment horizontal="left" vertical="center" shrinkToFit="1"/>
      <protection locked="0"/>
    </xf>
    <xf numFmtId="0" fontId="28" fillId="6" borderId="12" xfId="1" applyFont="1" applyFill="1" applyBorder="1" applyAlignment="1" applyProtection="1">
      <alignment horizontal="left" vertical="center" shrinkToFit="1"/>
      <protection locked="0"/>
    </xf>
    <xf numFmtId="0" fontId="28" fillId="2" borderId="78" xfId="1" applyFont="1" applyFill="1" applyBorder="1" applyAlignment="1" applyProtection="1">
      <alignment horizontal="center" vertical="center"/>
      <protection locked="0"/>
    </xf>
    <xf numFmtId="0" fontId="28" fillId="2" borderId="44" xfId="1" applyFont="1" applyFill="1" applyBorder="1" applyAlignment="1" applyProtection="1">
      <alignment horizontal="center" vertical="center"/>
      <protection locked="0"/>
    </xf>
    <xf numFmtId="0" fontId="28" fillId="6" borderId="44" xfId="1" applyFont="1" applyFill="1" applyBorder="1" applyAlignment="1" applyProtection="1">
      <alignment vertical="center" shrinkToFit="1"/>
      <protection locked="0"/>
    </xf>
    <xf numFmtId="0" fontId="28" fillId="6" borderId="45" xfId="1" applyFont="1" applyFill="1" applyBorder="1" applyAlignment="1" applyProtection="1">
      <alignment vertical="center" shrinkToFit="1"/>
      <protection locked="0"/>
    </xf>
    <xf numFmtId="0" fontId="28" fillId="2" borderId="46" xfId="1" applyFont="1" applyFill="1" applyBorder="1" applyAlignment="1" applyProtection="1">
      <alignment horizontal="center" vertical="center"/>
      <protection locked="0"/>
    </xf>
    <xf numFmtId="0" fontId="28" fillId="6" borderId="44" xfId="1" applyFont="1" applyFill="1" applyBorder="1" applyAlignment="1" applyProtection="1">
      <alignment horizontal="left" vertical="center" shrinkToFit="1"/>
      <protection locked="0"/>
    </xf>
    <xf numFmtId="0" fontId="28" fillId="6" borderId="68" xfId="1" applyFont="1" applyFill="1" applyBorder="1" applyAlignment="1" applyProtection="1">
      <alignment horizontal="left" vertical="center" shrinkToFit="1"/>
      <protection locked="0"/>
    </xf>
    <xf numFmtId="0" fontId="28" fillId="2" borderId="51" xfId="1" applyFont="1" applyFill="1" applyBorder="1" applyAlignment="1" applyProtection="1">
      <alignment horizontal="center" vertical="center"/>
      <protection locked="0"/>
    </xf>
    <xf numFmtId="0" fontId="28" fillId="2" borderId="0" xfId="1" applyFont="1" applyFill="1" applyAlignment="1" applyProtection="1">
      <alignment horizontal="center" vertical="center"/>
      <protection locked="0"/>
    </xf>
    <xf numFmtId="0" fontId="28" fillId="6" borderId="0" xfId="1" applyFont="1" applyFill="1" applyAlignment="1" applyProtection="1">
      <alignment vertical="center" shrinkToFit="1"/>
      <protection locked="0"/>
    </xf>
    <xf numFmtId="0" fontId="28" fillId="6" borderId="3" xfId="1" applyFont="1" applyFill="1" applyBorder="1" applyAlignment="1" applyProtection="1">
      <alignment vertical="center" shrinkToFit="1"/>
      <protection locked="0"/>
    </xf>
    <xf numFmtId="0" fontId="9" fillId="6" borderId="71" xfId="1" applyFont="1" applyFill="1" applyBorder="1" applyAlignment="1" applyProtection="1">
      <alignment horizontal="left" shrinkToFit="1"/>
      <protection locked="0"/>
    </xf>
    <xf numFmtId="0" fontId="9" fillId="6" borderId="69" xfId="1" applyFont="1" applyFill="1" applyBorder="1" applyAlignment="1" applyProtection="1">
      <alignment horizontal="left" shrinkToFit="1"/>
      <protection locked="0"/>
    </xf>
    <xf numFmtId="0" fontId="9" fillId="6" borderId="70" xfId="1" applyFont="1" applyFill="1" applyBorder="1" applyAlignment="1" applyProtection="1">
      <alignment horizontal="left" shrinkToFit="1"/>
      <protection locked="0"/>
    </xf>
    <xf numFmtId="0" fontId="28" fillId="6" borderId="10" xfId="1" quotePrefix="1" applyFont="1" applyFill="1" applyBorder="1" applyAlignment="1" applyProtection="1">
      <alignment vertical="center" shrinkToFit="1"/>
      <protection locked="0"/>
    </xf>
    <xf numFmtId="0" fontId="28" fillId="6" borderId="9" xfId="1" applyFont="1" applyFill="1" applyBorder="1" applyAlignment="1" applyProtection="1">
      <alignment vertical="center" shrinkToFit="1"/>
      <protection locked="0"/>
    </xf>
    <xf numFmtId="0" fontId="28" fillId="6" borderId="23" xfId="1" applyFont="1" applyFill="1" applyBorder="1" applyAlignment="1" applyProtection="1">
      <alignment vertical="center" shrinkToFit="1"/>
      <protection locked="0"/>
    </xf>
    <xf numFmtId="0" fontId="28" fillId="2" borderId="22" xfId="1" applyFont="1" applyFill="1" applyBorder="1" applyAlignment="1" applyProtection="1">
      <alignment horizontal="center" vertical="center"/>
      <protection locked="0"/>
    </xf>
    <xf numFmtId="0" fontId="28" fillId="2" borderId="9" xfId="1" applyFont="1" applyFill="1" applyBorder="1" applyAlignment="1" applyProtection="1">
      <alignment horizontal="center" vertical="center"/>
      <protection locked="0"/>
    </xf>
    <xf numFmtId="0" fontId="28" fillId="6" borderId="9" xfId="1" applyFont="1" applyFill="1" applyBorder="1" applyAlignment="1" applyProtection="1">
      <alignment horizontal="left" vertical="center" shrinkToFit="1"/>
      <protection locked="0"/>
    </xf>
    <xf numFmtId="0" fontId="28" fillId="6" borderId="14" xfId="1" applyFont="1" applyFill="1" applyBorder="1" applyAlignment="1" applyProtection="1">
      <alignment horizontal="left" vertical="center" shrinkToFit="1"/>
      <protection locked="0"/>
    </xf>
    <xf numFmtId="0" fontId="28" fillId="2" borderId="9" xfId="1" applyFont="1" applyFill="1" applyBorder="1" applyAlignment="1" applyProtection="1">
      <alignment horizontal="left" vertical="center" shrinkToFit="1"/>
      <protection locked="0"/>
    </xf>
    <xf numFmtId="0" fontId="28" fillId="2" borderId="14" xfId="1" applyFont="1" applyFill="1" applyBorder="1" applyAlignment="1" applyProtection="1">
      <alignment horizontal="left" vertical="center" shrinkToFit="1"/>
      <protection locked="0"/>
    </xf>
    <xf numFmtId="0" fontId="28" fillId="2" borderId="79" xfId="1" applyFont="1" applyFill="1" applyBorder="1" applyAlignment="1" applyProtection="1">
      <alignment horizontal="center" vertical="center"/>
      <protection locked="0"/>
    </xf>
    <xf numFmtId="0" fontId="28" fillId="2" borderId="26" xfId="1" applyFont="1" applyFill="1" applyBorder="1" applyAlignment="1" applyProtection="1">
      <alignment horizontal="center" vertical="center"/>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22" fillId="0" borderId="0" xfId="1" applyFont="1" applyAlignment="1" applyProtection="1">
      <alignment horizontal="center" vertical="center"/>
      <protection locked="0"/>
    </xf>
    <xf numFmtId="0" fontId="28" fillId="8" borderId="55" xfId="1" applyFont="1" applyFill="1" applyBorder="1" applyAlignment="1" applyProtection="1">
      <alignment horizontal="left" vertical="center"/>
      <protection locked="0"/>
    </xf>
    <xf numFmtId="0" fontId="28" fillId="8" borderId="11" xfId="1" applyFont="1" applyFill="1" applyBorder="1" applyAlignment="1" applyProtection="1">
      <alignment horizontal="left" vertical="center"/>
      <protection locked="0"/>
    </xf>
    <xf numFmtId="0" fontId="28" fillId="6" borderId="82" xfId="1" applyFont="1" applyFill="1" applyBorder="1" applyAlignment="1" applyProtection="1">
      <alignment horizontal="left" vertical="center" shrinkToFit="1"/>
      <protection locked="0"/>
    </xf>
    <xf numFmtId="0" fontId="28" fillId="6" borderId="11" xfId="1" applyFont="1" applyFill="1" applyBorder="1" applyAlignment="1" applyProtection="1">
      <alignment horizontal="left" vertical="center" shrinkToFit="1"/>
      <protection locked="0"/>
    </xf>
    <xf numFmtId="0" fontId="28" fillId="6" borderId="56" xfId="1" applyFont="1" applyFill="1" applyBorder="1" applyAlignment="1" applyProtection="1">
      <alignment horizontal="left" vertical="center" shrinkToFit="1"/>
      <protection locked="0"/>
    </xf>
    <xf numFmtId="0" fontId="28" fillId="8" borderId="57" xfId="1" applyFont="1" applyFill="1" applyBorder="1" applyAlignment="1" applyProtection="1">
      <alignment horizontal="center" vertical="center"/>
      <protection locked="0"/>
    </xf>
    <xf numFmtId="0" fontId="28" fillId="8" borderId="7" xfId="1" applyFont="1" applyFill="1" applyBorder="1" applyAlignment="1" applyProtection="1">
      <alignment horizontal="center" vertical="center"/>
      <protection locked="0"/>
    </xf>
    <xf numFmtId="0" fontId="28" fillId="6" borderId="83" xfId="1" applyFont="1" applyFill="1" applyBorder="1" applyAlignment="1" applyProtection="1">
      <alignment horizontal="left" vertical="center" shrinkToFit="1"/>
      <protection locked="0"/>
    </xf>
    <xf numFmtId="0" fontId="28" fillId="6" borderId="7" xfId="1" applyFont="1" applyFill="1" applyBorder="1" applyAlignment="1" applyProtection="1">
      <alignment horizontal="left" vertical="center" shrinkToFit="1"/>
      <protection locked="0"/>
    </xf>
    <xf numFmtId="0" fontId="28" fillId="6" borderId="58" xfId="1" applyFont="1" applyFill="1" applyBorder="1" applyAlignment="1" applyProtection="1">
      <alignment horizontal="left" vertical="center" shrinkToFit="1"/>
      <protection locked="0"/>
    </xf>
    <xf numFmtId="0" fontId="9" fillId="6" borderId="72" xfId="1" applyFont="1" applyFill="1" applyBorder="1" applyAlignment="1" applyProtection="1">
      <alignment horizontal="left" shrinkToFit="1"/>
      <protection locked="0"/>
    </xf>
    <xf numFmtId="0" fontId="9" fillId="6" borderId="54" xfId="1" applyFont="1" applyFill="1" applyBorder="1" applyAlignment="1" applyProtection="1">
      <alignment horizontal="left" shrinkToFit="1"/>
      <protection locked="0"/>
    </xf>
    <xf numFmtId="0" fontId="9" fillId="6" borderId="73" xfId="1" applyFont="1" applyFill="1" applyBorder="1" applyAlignment="1" applyProtection="1">
      <alignment horizontal="left" shrinkToFit="1"/>
      <protection locked="0"/>
    </xf>
    <xf numFmtId="0" fontId="28" fillId="6" borderId="43" xfId="1" applyFont="1" applyFill="1" applyBorder="1" applyAlignment="1" applyProtection="1">
      <alignment horizontal="left" vertical="center" shrinkToFit="1"/>
      <protection locked="0"/>
    </xf>
    <xf numFmtId="0" fontId="28" fillId="6" borderId="76" xfId="1" applyFont="1" applyFill="1" applyBorder="1" applyAlignment="1" applyProtection="1">
      <alignment horizontal="left" vertical="center" shrinkToFit="1"/>
      <protection locked="0"/>
    </xf>
    <xf numFmtId="0" fontId="28" fillId="8" borderId="62" xfId="1" applyFont="1" applyFill="1" applyBorder="1" applyAlignment="1" applyProtection="1">
      <alignment horizontal="center" vertical="center"/>
      <protection locked="0"/>
    </xf>
    <xf numFmtId="0" fontId="28" fillId="8" borderId="1" xfId="1" applyFont="1" applyFill="1" applyBorder="1" applyAlignment="1" applyProtection="1">
      <alignment horizontal="center" vertical="center"/>
      <protection locked="0"/>
    </xf>
    <xf numFmtId="0" fontId="28" fillId="8" borderId="85" xfId="1" applyFont="1" applyFill="1" applyBorder="1" applyAlignment="1" applyProtection="1">
      <alignment horizontal="center" vertical="center"/>
      <protection locked="0"/>
    </xf>
    <xf numFmtId="0" fontId="28" fillId="8" borderId="51" xfId="1" applyFont="1" applyFill="1" applyBorder="1" applyAlignment="1" applyProtection="1">
      <alignment horizontal="center" vertical="center"/>
      <protection locked="0"/>
    </xf>
    <xf numFmtId="0" fontId="28" fillId="8" borderId="0" xfId="1" applyFont="1" applyFill="1" applyAlignment="1" applyProtection="1">
      <alignment horizontal="center" vertical="center"/>
      <protection locked="0"/>
    </xf>
    <xf numFmtId="0" fontId="28" fillId="8" borderId="75" xfId="1" applyFont="1" applyFill="1" applyBorder="1" applyAlignment="1" applyProtection="1">
      <alignment horizontal="center" vertical="center"/>
      <protection locked="0"/>
    </xf>
    <xf numFmtId="0" fontId="28" fillId="8" borderId="36" xfId="1" applyFont="1" applyFill="1" applyBorder="1" applyAlignment="1" applyProtection="1">
      <alignment horizontal="center" vertical="center"/>
      <protection locked="0"/>
    </xf>
    <xf numFmtId="0" fontId="28" fillId="8" borderId="9" xfId="1" applyFont="1" applyFill="1" applyBorder="1" applyAlignment="1" applyProtection="1">
      <alignment horizontal="center" vertical="center"/>
      <protection locked="0"/>
    </xf>
    <xf numFmtId="0" fontId="28" fillId="8" borderId="77" xfId="1" applyFont="1" applyFill="1" applyBorder="1" applyAlignment="1" applyProtection="1">
      <alignment horizontal="center" vertical="center"/>
      <protection locked="0"/>
    </xf>
    <xf numFmtId="0" fontId="28" fillId="6" borderId="84" xfId="1" applyFont="1" applyFill="1" applyBorder="1" applyAlignment="1" applyProtection="1">
      <alignment horizontal="left" vertical="center" shrinkToFit="1"/>
      <protection locked="0"/>
    </xf>
    <xf numFmtId="0" fontId="28" fillId="6" borderId="1" xfId="1" applyFont="1" applyFill="1" applyBorder="1" applyAlignment="1" applyProtection="1">
      <alignment horizontal="left" vertical="center" shrinkToFit="1"/>
      <protection locked="0"/>
    </xf>
    <xf numFmtId="0" fontId="28" fillId="6" borderId="34" xfId="1" applyFont="1" applyFill="1" applyBorder="1" applyAlignment="1" applyProtection="1">
      <alignment horizontal="left" vertical="center" shrinkToFit="1"/>
      <protection locked="0"/>
    </xf>
    <xf numFmtId="0" fontId="7" fillId="6" borderId="9" xfId="0" applyFont="1" applyFill="1" applyBorder="1" applyAlignment="1" applyProtection="1">
      <alignment horizontal="center" vertical="center" shrinkToFit="1"/>
      <protection locked="0"/>
    </xf>
    <xf numFmtId="0" fontId="9" fillId="6" borderId="9" xfId="1" applyFont="1" applyFill="1" applyBorder="1" applyAlignment="1" applyProtection="1">
      <alignment horizontal="center" vertical="center" shrinkToFit="1"/>
      <protection locked="0"/>
    </xf>
    <xf numFmtId="0" fontId="28" fillId="2" borderId="19" xfId="1" applyFont="1" applyFill="1" applyBorder="1" applyAlignment="1" applyProtection="1">
      <alignment horizontal="center" vertical="center"/>
      <protection locked="0"/>
    </xf>
    <xf numFmtId="0" fontId="28" fillId="6" borderId="0" xfId="1" applyFont="1" applyFill="1" applyAlignment="1" applyProtection="1">
      <alignment horizontal="left" vertical="center" shrinkToFit="1"/>
      <protection locked="0"/>
    </xf>
    <xf numFmtId="0" fontId="28" fillId="6" borderId="13" xfId="1" applyFont="1" applyFill="1" applyBorder="1" applyAlignment="1" applyProtection="1">
      <alignment horizontal="left" vertical="center" shrinkToFit="1"/>
      <protection locked="0"/>
    </xf>
    <xf numFmtId="0" fontId="28" fillId="2" borderId="80" xfId="1" applyFont="1" applyFill="1" applyBorder="1" applyAlignment="1" applyProtection="1">
      <alignment horizontal="center" vertical="center"/>
      <protection locked="0"/>
    </xf>
    <xf numFmtId="0" fontId="28" fillId="2" borderId="29" xfId="1" applyFont="1" applyFill="1" applyBorder="1" applyAlignment="1" applyProtection="1">
      <alignment horizontal="center" vertical="center"/>
      <protection locked="0"/>
    </xf>
    <xf numFmtId="0" fontId="28" fillId="2" borderId="36" xfId="1" applyFont="1" applyFill="1" applyBorder="1" applyAlignment="1" applyProtection="1">
      <alignment horizontal="center" vertical="center"/>
      <protection locked="0"/>
    </xf>
    <xf numFmtId="0" fontId="28" fillId="0" borderId="44" xfId="1" applyFont="1" applyBorder="1" applyAlignment="1" applyProtection="1">
      <alignment horizontal="left" vertical="center"/>
      <protection locked="0"/>
    </xf>
    <xf numFmtId="0" fontId="28" fillId="6" borderId="81" xfId="1" applyFont="1" applyFill="1" applyBorder="1" applyAlignment="1" applyProtection="1">
      <alignment horizontal="center" vertical="center" shrinkToFit="1"/>
      <protection locked="0"/>
    </xf>
    <xf numFmtId="0" fontId="28" fillId="6" borderId="54" xfId="1" applyFont="1" applyFill="1" applyBorder="1" applyAlignment="1" applyProtection="1">
      <alignment horizontal="center" vertical="center" shrinkToFit="1"/>
      <protection locked="0"/>
    </xf>
    <xf numFmtId="0" fontId="28" fillId="6" borderId="73" xfId="1" applyFont="1" applyFill="1" applyBorder="1" applyAlignment="1" applyProtection="1">
      <alignment horizontal="center" vertical="center" shrinkToFit="1"/>
      <protection locked="0"/>
    </xf>
    <xf numFmtId="0" fontId="28" fillId="6" borderId="0" xfId="1" applyFont="1" applyFill="1" applyAlignment="1">
      <alignment horizontal="left" vertical="center" shrinkToFit="1"/>
    </xf>
    <xf numFmtId="0" fontId="2" fillId="6" borderId="0" xfId="0" applyFont="1" applyFill="1" applyAlignment="1">
      <alignment horizontal="left" vertical="center" shrinkToFit="1"/>
    </xf>
    <xf numFmtId="0" fontId="15" fillId="6" borderId="0" xfId="0" applyFont="1" applyFill="1" applyAlignment="1">
      <alignment horizontal="right" vertical="center"/>
    </xf>
    <xf numFmtId="0" fontId="28" fillId="6" borderId="4" xfId="1" applyFont="1" applyFill="1" applyBorder="1" applyAlignment="1">
      <alignment horizontal="left" vertical="center" shrinkToFit="1"/>
    </xf>
    <xf numFmtId="0" fontId="28" fillId="6" borderId="1" xfId="1" applyFont="1" applyFill="1" applyBorder="1" applyAlignment="1">
      <alignment horizontal="left" vertical="center" shrinkToFit="1"/>
    </xf>
    <xf numFmtId="0" fontId="2" fillId="0" borderId="0" xfId="0" applyFont="1" applyAlignment="1">
      <alignment horizontal="center"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5" fillId="6" borderId="0" xfId="0" applyFont="1" applyFill="1" applyAlignment="1">
      <alignment horizontal="left" vertical="center" shrinkToFit="1"/>
    </xf>
    <xf numFmtId="0" fontId="15" fillId="6" borderId="4" xfId="0" applyFont="1" applyFill="1" applyBorder="1" applyAlignment="1">
      <alignment horizontal="left" vertical="center" shrinkToFit="1"/>
    </xf>
    <xf numFmtId="0" fontId="15" fillId="6" borderId="0" xfId="0" applyFont="1" applyFill="1" applyAlignment="1">
      <alignment horizontal="left" vertical="center"/>
    </xf>
    <xf numFmtId="0" fontId="15" fillId="6" borderId="4"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4" xfId="0" applyFont="1" applyBorder="1" applyAlignment="1">
      <alignment horizontal="left" vertical="center"/>
    </xf>
    <xf numFmtId="0" fontId="2" fillId="0" borderId="0" xfId="0" applyFont="1" applyAlignment="1">
      <alignment horizontal="center"/>
    </xf>
    <xf numFmtId="0" fontId="6" fillId="0" borderId="0" xfId="0" applyFont="1" applyAlignment="1">
      <alignment horizontal="center" vertical="center"/>
    </xf>
    <xf numFmtId="0" fontId="15" fillId="6" borderId="0" xfId="0" applyFont="1" applyFill="1" applyAlignment="1">
      <alignment horizontal="center" vertical="center"/>
    </xf>
    <xf numFmtId="0" fontId="28" fillId="6" borderId="4" xfId="1" applyFont="1" applyFill="1" applyBorder="1" applyAlignment="1">
      <alignment horizontal="left" vertical="center" wrapText="1"/>
    </xf>
    <xf numFmtId="0" fontId="3" fillId="0" borderId="64" xfId="0" applyFont="1" applyBorder="1" applyAlignment="1" applyProtection="1">
      <alignment horizontal="center" vertical="top" textRotation="255"/>
      <protection locked="0"/>
    </xf>
    <xf numFmtId="0" fontId="3" fillId="0" borderId="18" xfId="0" applyFont="1" applyBorder="1" applyAlignment="1" applyProtection="1">
      <alignment horizontal="center" vertical="top" textRotation="255"/>
      <protection locked="0"/>
    </xf>
    <xf numFmtId="0" fontId="3" fillId="0" borderId="17" xfId="0" applyFont="1" applyBorder="1" applyAlignment="1" applyProtection="1">
      <alignment horizontal="center" vertical="top" textRotation="255"/>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3" fillId="0" borderId="0" xfId="0" applyFont="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7" fillId="0" borderId="0" xfId="0" applyFont="1" applyAlignment="1" applyProtection="1">
      <alignment horizontal="left" vertical="center" wrapText="1"/>
      <protection locked="0"/>
    </xf>
    <xf numFmtId="0" fontId="31" fillId="6" borderId="0" xfId="0" applyFont="1" applyFill="1" applyAlignment="1" applyProtection="1">
      <alignment horizontal="left" vertical="center"/>
      <protection locked="0"/>
    </xf>
    <xf numFmtId="0" fontId="31" fillId="6" borderId="0" xfId="0" applyFont="1" applyFill="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15" fillId="6" borderId="61" xfId="0" applyFont="1" applyFill="1" applyBorder="1" applyAlignment="1" applyProtection="1">
      <alignment horizontal="left" vertical="center"/>
      <protection locked="0"/>
    </xf>
    <xf numFmtId="0" fontId="15" fillId="6" borderId="11" xfId="0" applyFont="1" applyFill="1" applyBorder="1" applyAlignment="1" applyProtection="1">
      <alignment horizontal="left" vertical="center"/>
      <protection locked="0"/>
    </xf>
    <xf numFmtId="0" fontId="15" fillId="6" borderId="56"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7" fillId="6" borderId="0" xfId="0" applyFont="1" applyFill="1" applyAlignment="1" applyProtection="1">
      <alignment horizontal="left" vertical="center" wrapText="1"/>
      <protection locked="0"/>
    </xf>
    <xf numFmtId="0" fontId="37" fillId="6" borderId="0" xfId="0" applyFont="1" applyFill="1" applyAlignment="1" applyProtection="1">
      <alignment horizontal="left" vertical="center"/>
      <protection locked="0"/>
    </xf>
    <xf numFmtId="0" fontId="7" fillId="0" borderId="62"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32" fillId="6" borderId="7" xfId="0" quotePrefix="1" applyFont="1" applyFill="1" applyBorder="1" applyAlignment="1" applyProtection="1">
      <alignment horizontal="center" vertical="center"/>
      <protection locked="0"/>
    </xf>
    <xf numFmtId="0" fontId="32" fillId="6" borderId="8" xfId="0" quotePrefix="1" applyFont="1" applyFill="1" applyBorder="1" applyAlignment="1" applyProtection="1">
      <alignment horizontal="center" vertical="center"/>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15" fillId="6" borderId="19" xfId="0" applyFont="1" applyFill="1" applyBorder="1" applyAlignment="1" applyProtection="1">
      <alignment horizontal="left" vertical="center" shrinkToFit="1"/>
      <protection locked="0"/>
    </xf>
    <xf numFmtId="0" fontId="15" fillId="6" borderId="0" xfId="0" applyFont="1" applyFill="1" applyAlignment="1" applyProtection="1">
      <alignment horizontal="left" vertical="center" shrinkToFit="1"/>
      <protection locked="0"/>
    </xf>
    <xf numFmtId="0" fontId="15" fillId="6" borderId="13" xfId="0" applyFont="1" applyFill="1" applyBorder="1" applyAlignment="1" applyProtection="1">
      <alignment horizontal="left" vertical="center" shrinkToFit="1"/>
      <protection locked="0"/>
    </xf>
    <xf numFmtId="0" fontId="15" fillId="6" borderId="31" xfId="0" applyFont="1" applyFill="1" applyBorder="1" applyAlignment="1" applyProtection="1">
      <alignment horizontal="left" vertical="center" shrinkToFit="1"/>
      <protection locked="0"/>
    </xf>
    <xf numFmtId="0" fontId="15" fillId="6" borderId="4" xfId="0" applyFont="1" applyFill="1" applyBorder="1" applyAlignment="1" applyProtection="1">
      <alignment horizontal="left" vertical="center" shrinkToFit="1"/>
      <protection locked="0"/>
    </xf>
    <xf numFmtId="0" fontId="15" fillId="6" borderId="32" xfId="0" applyFont="1" applyFill="1" applyBorder="1" applyAlignment="1" applyProtection="1">
      <alignment horizontal="left" vertical="center" shrinkToFit="1"/>
      <protection locked="0"/>
    </xf>
    <xf numFmtId="0" fontId="15" fillId="6" borderId="33" xfId="0" applyFont="1" applyFill="1" applyBorder="1" applyAlignment="1" applyProtection="1">
      <alignment horizontal="left" vertical="center" shrinkToFit="1"/>
      <protection locked="0"/>
    </xf>
    <xf numFmtId="0" fontId="15" fillId="6" borderId="1" xfId="0" applyFont="1" applyFill="1" applyBorder="1" applyAlignment="1" applyProtection="1">
      <alignment horizontal="left" vertical="center" shrinkToFit="1"/>
      <protection locked="0"/>
    </xf>
    <xf numFmtId="0" fontId="15" fillId="6" borderId="34" xfId="0" applyFont="1" applyFill="1" applyBorder="1" applyAlignment="1" applyProtection="1">
      <alignment horizontal="left" vertical="center" shrinkToFit="1"/>
      <protection locked="0"/>
    </xf>
    <xf numFmtId="0" fontId="15" fillId="6" borderId="6" xfId="0" applyFont="1" applyFill="1" applyBorder="1" applyAlignment="1" applyProtection="1">
      <alignment horizontal="left" vertical="center"/>
      <protection locked="0"/>
    </xf>
    <xf numFmtId="0" fontId="15" fillId="6" borderId="7" xfId="0" applyFont="1" applyFill="1" applyBorder="1" applyAlignment="1" applyProtection="1">
      <alignment horizontal="left" vertical="center"/>
      <protection locked="0"/>
    </xf>
    <xf numFmtId="0" fontId="15" fillId="6" borderId="58" xfId="0" applyFont="1" applyFill="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5" fillId="0" borderId="24"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60" xfId="0" applyFont="1" applyBorder="1" applyAlignment="1" applyProtection="1">
      <alignment horizontal="left" vertical="center"/>
      <protection locked="0"/>
    </xf>
    <xf numFmtId="0" fontId="3" fillId="6" borderId="4"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15" fillId="6" borderId="0" xfId="0" applyFont="1" applyFill="1" applyAlignment="1" applyProtection="1">
      <alignment horizontal="right" vertical="center"/>
      <protection locked="0"/>
    </xf>
    <xf numFmtId="0" fontId="3" fillId="0" borderId="9"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5" fillId="0" borderId="0" xfId="0" applyFont="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15"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5" fillId="6" borderId="7" xfId="0" applyNumberFormat="1" applyFont="1" applyFill="1" applyBorder="1" applyAlignment="1" applyProtection="1">
      <alignment horizontal="right" vertical="center"/>
      <protection locked="0"/>
    </xf>
    <xf numFmtId="0" fontId="15" fillId="6" borderId="2" xfId="0" applyFont="1" applyFill="1" applyBorder="1" applyAlignment="1" applyProtection="1">
      <alignment horizontal="left" vertical="center" shrinkToFit="1"/>
      <protection locked="0"/>
    </xf>
    <xf numFmtId="0" fontId="15" fillId="6" borderId="3" xfId="0" applyFont="1" applyFill="1" applyBorder="1" applyAlignment="1" applyProtection="1">
      <alignment horizontal="left" vertical="center" shrinkToFit="1"/>
      <protection locked="0"/>
    </xf>
    <xf numFmtId="0" fontId="15" fillId="0" borderId="0" xfId="0" applyFont="1" applyAlignment="1" applyProtection="1">
      <alignment horizontal="center" vertical="center"/>
      <protection locked="0"/>
    </xf>
    <xf numFmtId="0" fontId="15" fillId="6" borderId="8"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22" fillId="0" borderId="0" xfId="1" applyFont="1" applyAlignment="1" applyProtection="1">
      <alignment horizontal="left" vertical="center"/>
      <protection locked="0"/>
    </xf>
    <xf numFmtId="0" fontId="15" fillId="0" borderId="0" xfId="0" applyFont="1" applyAlignment="1" applyProtection="1">
      <alignment horizontal="left" vertical="top" wrapText="1"/>
      <protection locked="0"/>
    </xf>
    <xf numFmtId="0" fontId="15" fillId="6" borderId="0" xfId="0" applyFont="1" applyFill="1" applyAlignment="1" applyProtection="1">
      <alignment horizontal="left" vertical="center"/>
      <protection locked="0"/>
    </xf>
    <xf numFmtId="0" fontId="9" fillId="0" borderId="0" xfId="0" applyFont="1" applyAlignment="1" applyProtection="1">
      <alignment horizontal="left" vertical="top" wrapText="1"/>
      <protection locked="0"/>
    </xf>
    <xf numFmtId="0" fontId="15" fillId="6" borderId="4" xfId="0" applyFont="1" applyFill="1" applyBorder="1" applyAlignment="1" applyProtection="1">
      <alignment horizontal="right" vertical="center"/>
      <protection locked="0"/>
    </xf>
    <xf numFmtId="181" fontId="15" fillId="6" borderId="0" xfId="0" applyNumberFormat="1" applyFont="1" applyFill="1" applyAlignment="1" applyProtection="1">
      <alignment horizontal="center" vertical="center"/>
      <protection locked="0"/>
    </xf>
    <xf numFmtId="0" fontId="15" fillId="6" borderId="7" xfId="0" applyFont="1" applyFill="1" applyBorder="1" applyAlignment="1" applyProtection="1">
      <alignment horizontal="center" vertical="center"/>
      <protection locked="0"/>
    </xf>
    <xf numFmtId="0" fontId="15" fillId="0" borderId="0" xfId="0" applyFont="1" applyAlignment="1" applyProtection="1">
      <alignment horizontal="center" vertical="top" wrapText="1"/>
      <protection locked="0"/>
    </xf>
    <xf numFmtId="0" fontId="15" fillId="0" borderId="0" xfId="0" applyFont="1" applyAlignment="1" applyProtection="1">
      <alignment horizontal="center" vertical="top"/>
      <protection locked="0"/>
    </xf>
    <xf numFmtId="0" fontId="15" fillId="6" borderId="0" xfId="0" applyFont="1" applyFill="1" applyAlignment="1" applyProtection="1">
      <alignment horizontal="left" vertical="top" wrapText="1"/>
      <protection locked="0"/>
    </xf>
    <xf numFmtId="0" fontId="15" fillId="0" borderId="0" xfId="0" applyFont="1" applyAlignment="1" applyProtection="1">
      <alignment horizontal="distributed" vertical="distributed"/>
      <protection locked="0"/>
    </xf>
    <xf numFmtId="0" fontId="37" fillId="0" borderId="0" xfId="0" applyFont="1" applyAlignment="1" applyProtection="1">
      <alignment horizontal="distributed" vertical="distributed"/>
      <protection locked="0"/>
    </xf>
    <xf numFmtId="0" fontId="39" fillId="0" borderId="0" xfId="0" applyFont="1" applyAlignment="1" applyProtection="1">
      <alignment horizontal="justify" vertical="center" shrinkToFit="1"/>
      <protection locked="0"/>
    </xf>
    <xf numFmtId="0" fontId="3" fillId="6" borderId="0" xfId="0" applyFont="1" applyFill="1" applyAlignment="1" applyProtection="1">
      <alignment horizontal="center" vertical="center" shrinkToFit="1"/>
      <protection locked="0"/>
    </xf>
    <xf numFmtId="0" fontId="3" fillId="6" borderId="26" xfId="0" applyFont="1" applyFill="1" applyBorder="1" applyAlignment="1" applyProtection="1">
      <alignment horizontal="center" vertical="center" shrinkToFit="1"/>
      <protection locked="0"/>
    </xf>
    <xf numFmtId="0" fontId="3" fillId="6" borderId="9" xfId="0" applyFont="1" applyFill="1" applyBorder="1" applyAlignment="1" applyProtection="1">
      <alignment horizontal="center" vertical="center" shrinkToFit="1"/>
      <protection locked="0"/>
    </xf>
    <xf numFmtId="0" fontId="3" fillId="0" borderId="29" xfId="0" applyFont="1" applyBorder="1" applyAlignment="1" applyProtection="1">
      <alignment horizontal="left" vertical="center" shrinkToFit="1"/>
      <protection locked="0"/>
    </xf>
    <xf numFmtId="0" fontId="3" fillId="6" borderId="38" xfId="0" applyFont="1" applyFill="1" applyBorder="1" applyAlignment="1" applyProtection="1">
      <alignment horizontal="left" vertical="center"/>
      <protection locked="0"/>
    </xf>
    <xf numFmtId="0" fontId="3" fillId="0" borderId="18" xfId="0" applyFont="1" applyBorder="1" applyAlignment="1" applyProtection="1">
      <alignment vertical="top" textRotation="255"/>
      <protection locked="0"/>
    </xf>
    <xf numFmtId="0" fontId="0" fillId="0" borderId="18" xfId="0" applyBorder="1" applyAlignment="1" applyProtection="1">
      <alignment vertical="top" textRotation="255"/>
      <protection locked="0"/>
    </xf>
    <xf numFmtId="0" fontId="0" fillId="0" borderId="17" xfId="0" applyBorder="1" applyAlignment="1" applyProtection="1">
      <alignment vertical="top" textRotation="255"/>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0" xfId="0" applyFont="1" applyAlignment="1" applyProtection="1">
      <alignment horizontal="center" vertical="center" shrinkToFit="1"/>
      <protection locked="0"/>
    </xf>
    <xf numFmtId="0" fontId="3" fillId="0" borderId="33"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27" fillId="0" borderId="19"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15" fillId="6" borderId="7" xfId="0" applyFont="1" applyFill="1" applyBorder="1" applyAlignment="1" applyProtection="1">
      <alignment horizontal="right" vertical="center"/>
      <protection locked="0"/>
    </xf>
    <xf numFmtId="0" fontId="34" fillId="7" borderId="30" xfId="0" applyFont="1" applyFill="1" applyBorder="1" applyAlignment="1" applyProtection="1">
      <alignment horizontal="center" vertical="center" textRotation="255"/>
      <protection locked="0"/>
    </xf>
    <xf numFmtId="0" fontId="35" fillId="7" borderId="27" xfId="0" applyFont="1" applyFill="1" applyBorder="1" applyAlignment="1" applyProtection="1">
      <alignment horizontal="center" vertical="center" textRotation="255"/>
      <protection locked="0"/>
    </xf>
    <xf numFmtId="0" fontId="46" fillId="6" borderId="7" xfId="0" quotePrefix="1" applyFont="1" applyFill="1" applyBorder="1" applyAlignment="1" applyProtection="1">
      <alignment horizontal="center" vertical="center"/>
      <protection locked="0"/>
    </xf>
    <xf numFmtId="0" fontId="46" fillId="6" borderId="8" xfId="0" quotePrefix="1" applyFont="1" applyFill="1" applyBorder="1" applyAlignment="1" applyProtection="1">
      <alignment horizontal="center" vertical="center"/>
      <protection locked="0"/>
    </xf>
    <xf numFmtId="0" fontId="3" fillId="0" borderId="0" xfId="0" applyFont="1" applyAlignment="1" applyProtection="1">
      <alignment horizontal="left" vertical="top" wrapText="1" shrinkToFit="1"/>
      <protection locked="0"/>
    </xf>
    <xf numFmtId="0" fontId="3" fillId="0" borderId="3" xfId="0" applyFont="1" applyBorder="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6" borderId="26" xfId="0" applyFont="1" applyFill="1" applyBorder="1" applyAlignment="1" applyProtection="1">
      <alignment horizontal="left" vertical="center" shrinkToFit="1"/>
      <protection locked="0"/>
    </xf>
    <xf numFmtId="0" fontId="3" fillId="6" borderId="0" xfId="0" applyFont="1" applyFill="1" applyAlignment="1" applyProtection="1">
      <alignment horizontal="left" vertical="center" shrinkToFi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0" xfId="0" applyFont="1" applyAlignment="1" applyProtection="1">
      <alignment horizontal="left" vertical="center"/>
      <protection locked="0"/>
    </xf>
    <xf numFmtId="0" fontId="3" fillId="0" borderId="3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33" xfId="0" applyFont="1" applyBorder="1" applyAlignment="1" applyProtection="1">
      <alignment horizontal="left" vertical="center" shrinkToFi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3" fillId="0" borderId="3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7" fillId="6" borderId="0" xfId="0" applyFont="1" applyFill="1" applyAlignment="1" applyProtection="1">
      <alignment horizontal="center" vertical="center"/>
      <protection locked="0"/>
    </xf>
    <xf numFmtId="0" fontId="27" fillId="0" borderId="4" xfId="0" applyFont="1" applyBorder="1" applyAlignment="1" applyProtection="1">
      <alignment horizontal="left" vertical="center" shrinkToFit="1"/>
      <protection locked="0"/>
    </xf>
    <xf numFmtId="0" fontId="27" fillId="0" borderId="5"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6" borderId="33" xfId="0" applyFont="1" applyFill="1" applyBorder="1" applyProtection="1">
      <alignment vertical="center"/>
      <protection locked="0"/>
    </xf>
    <xf numFmtId="0" fontId="3" fillId="6" borderId="1" xfId="0" applyFont="1" applyFill="1" applyBorder="1" applyProtection="1">
      <alignment vertical="center"/>
      <protection locked="0"/>
    </xf>
    <xf numFmtId="0" fontId="13" fillId="0" borderId="19"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3" fillId="6" borderId="25" xfId="0" applyFont="1" applyFill="1" applyBorder="1" applyProtection="1">
      <alignment vertical="center"/>
      <protection locked="0"/>
    </xf>
    <xf numFmtId="0" fontId="3" fillId="6" borderId="26" xfId="0" applyFont="1" applyFill="1" applyBorder="1" applyProtection="1">
      <alignment vertical="center"/>
      <protection locked="0"/>
    </xf>
    <xf numFmtId="0" fontId="3" fillId="6" borderId="19" xfId="0" applyFont="1" applyFill="1" applyBorder="1" applyAlignment="1" applyProtection="1">
      <alignment horizontal="left" vertical="center"/>
      <protection locked="0"/>
    </xf>
    <xf numFmtId="0" fontId="3" fillId="6" borderId="0" xfId="0" applyFont="1" applyFill="1" applyAlignment="1" applyProtection="1">
      <alignment horizontal="left" vertical="center"/>
      <protection locked="0"/>
    </xf>
    <xf numFmtId="0" fontId="3" fillId="6" borderId="22" xfId="0" applyFont="1" applyFill="1" applyBorder="1" applyAlignment="1" applyProtection="1">
      <alignment horizontal="left" vertical="center"/>
      <protection locked="0"/>
    </xf>
    <xf numFmtId="0" fontId="3" fillId="6" borderId="9" xfId="0" applyFont="1" applyFill="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1" xfId="0" applyFont="1" applyBorder="1" applyAlignment="1" applyProtection="1">
      <alignment horizontal="left" vertical="top" wrapText="1" shrinkToFit="1"/>
      <protection locked="0"/>
    </xf>
    <xf numFmtId="0" fontId="3" fillId="0" borderId="4" xfId="0" applyFont="1" applyBorder="1" applyAlignment="1" applyProtection="1">
      <alignment horizontal="left" vertical="top" wrapText="1" shrinkToFit="1"/>
      <protection locked="0"/>
    </xf>
    <xf numFmtId="0" fontId="3" fillId="0" borderId="33"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xf numFmtId="0" fontId="3" fillId="0" borderId="31" xfId="0" applyFont="1" applyBorder="1" applyAlignment="1" applyProtection="1">
      <alignment horizontal="left" vertical="top" wrapText="1" shrinkToFit="1"/>
      <protection locked="0"/>
    </xf>
    <xf numFmtId="0" fontId="3" fillId="0" borderId="47" xfId="0" applyFont="1" applyBorder="1" applyAlignment="1" applyProtection="1">
      <alignment horizontal="center" vertical="top" textRotation="255" shrinkToFit="1"/>
      <protection locked="0"/>
    </xf>
    <xf numFmtId="0" fontId="3" fillId="0" borderId="50" xfId="0" applyFont="1" applyBorder="1" applyAlignment="1" applyProtection="1">
      <alignment horizontal="center" vertical="top" textRotation="255" shrinkToFit="1"/>
      <protection locked="0"/>
    </xf>
    <xf numFmtId="0" fontId="3" fillId="0" borderId="48" xfId="0" applyFont="1" applyBorder="1" applyAlignment="1" applyProtection="1">
      <alignment horizontal="center" vertical="top" textRotation="255" shrinkToFit="1"/>
      <protection locked="0"/>
    </xf>
    <xf numFmtId="0" fontId="3" fillId="0" borderId="3" xfId="0" applyFont="1" applyBorder="1" applyAlignment="1" applyProtection="1">
      <alignment horizontal="center" vertical="center" shrinkToFit="1"/>
      <protection locked="0"/>
    </xf>
    <xf numFmtId="0" fontId="3" fillId="6" borderId="4" xfId="0" applyFont="1" applyFill="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6" borderId="7"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protection locked="0"/>
    </xf>
    <xf numFmtId="0" fontId="3" fillId="0" borderId="0" xfId="0" applyFont="1" applyAlignment="1" applyProtection="1">
      <alignment vertical="top" wrapText="1" shrinkToFit="1"/>
      <protection locked="0"/>
    </xf>
    <xf numFmtId="0" fontId="3" fillId="0" borderId="3" xfId="0" applyFont="1" applyBorder="1" applyAlignment="1" applyProtection="1">
      <alignment vertical="top" wrapText="1" shrinkToFit="1"/>
      <protection locked="0"/>
    </xf>
    <xf numFmtId="0" fontId="3" fillId="0" borderId="4" xfId="0" applyFont="1" applyBorder="1" applyAlignment="1" applyProtection="1">
      <alignment vertical="top" wrapText="1" shrinkToFit="1"/>
      <protection locked="0"/>
    </xf>
    <xf numFmtId="0" fontId="3" fillId="0" borderId="5" xfId="0" applyFont="1" applyBorder="1" applyAlignment="1" applyProtection="1">
      <alignment vertical="top" wrapText="1" shrinkToFit="1"/>
      <protection locked="0"/>
    </xf>
    <xf numFmtId="0" fontId="3" fillId="6" borderId="7" xfId="0" applyFont="1" applyFill="1" applyBorder="1" applyAlignment="1" applyProtection="1">
      <alignment horizontal="left" vertical="top" shrinkToFit="1"/>
      <protection locked="0"/>
    </xf>
    <xf numFmtId="0" fontId="3" fillId="6" borderId="8" xfId="0" applyFont="1" applyFill="1" applyBorder="1" applyAlignment="1" applyProtection="1">
      <alignment horizontal="left" vertical="top" shrinkToFit="1"/>
      <protection locked="0"/>
    </xf>
    <xf numFmtId="0" fontId="3" fillId="6" borderId="7" xfId="0" applyFont="1" applyFill="1" applyBorder="1" applyAlignment="1" applyProtection="1">
      <alignment horizontal="left" vertical="center" shrinkToFit="1"/>
      <protection locked="0"/>
    </xf>
    <xf numFmtId="0" fontId="3" fillId="6" borderId="8" xfId="0" applyFont="1" applyFill="1" applyBorder="1" applyAlignment="1" applyProtection="1">
      <alignment horizontal="left" vertical="center" shrinkToFit="1"/>
      <protection locked="0"/>
    </xf>
    <xf numFmtId="0" fontId="3" fillId="6" borderId="1" xfId="0" applyFont="1" applyFill="1" applyBorder="1" applyAlignment="1" applyProtection="1">
      <alignment horizontal="left" vertical="center" shrinkToFit="1"/>
      <protection locked="0"/>
    </xf>
    <xf numFmtId="0" fontId="3" fillId="6" borderId="2" xfId="0" applyFont="1" applyFill="1" applyBorder="1" applyAlignment="1" applyProtection="1">
      <alignment horizontal="left" vertical="center" shrinkToFit="1"/>
      <protection locked="0"/>
    </xf>
    <xf numFmtId="0" fontId="3" fillId="6" borderId="3" xfId="0" applyFont="1" applyFill="1" applyBorder="1" applyAlignment="1" applyProtection="1">
      <alignment horizontal="left" vertical="center" shrinkToFit="1"/>
      <protection locked="0"/>
    </xf>
    <xf numFmtId="0" fontId="3" fillId="6" borderId="4" xfId="0" applyFont="1" applyFill="1" applyBorder="1" applyAlignment="1" applyProtection="1">
      <alignment horizontal="left" vertical="center" shrinkToFit="1"/>
      <protection locked="0"/>
    </xf>
    <xf numFmtId="0" fontId="3" fillId="6" borderId="5" xfId="0" applyFont="1" applyFill="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3" fillId="0" borderId="3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6" borderId="49" xfId="0" applyFont="1" applyFill="1" applyBorder="1" applyAlignment="1" applyProtection="1">
      <alignment horizontal="left" vertical="center" shrinkToFit="1"/>
      <protection locked="0"/>
    </xf>
    <xf numFmtId="0" fontId="3" fillId="6" borderId="53" xfId="0" applyFont="1" applyFill="1" applyBorder="1" applyAlignment="1" applyProtection="1">
      <alignment horizontal="left" vertical="center" shrinkToFit="1"/>
      <protection locked="0"/>
    </xf>
    <xf numFmtId="0" fontId="3" fillId="6" borderId="38" xfId="0" applyFont="1" applyFill="1" applyBorder="1" applyAlignment="1" applyProtection="1">
      <alignment horizontal="left" vertical="center" shrinkToFit="1"/>
      <protection locked="0"/>
    </xf>
    <xf numFmtId="0" fontId="3" fillId="6" borderId="39" xfId="0" applyFont="1" applyFill="1" applyBorder="1" applyAlignment="1" applyProtection="1">
      <alignment horizontal="left" vertical="center" shrinkToFit="1"/>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5"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13" fillId="6" borderId="9" xfId="0" applyFont="1" applyFill="1" applyBorder="1" applyAlignment="1" applyProtection="1">
      <alignment horizontal="center" vertical="center" shrinkToFit="1"/>
      <protection locked="0"/>
    </xf>
    <xf numFmtId="0" fontId="4" fillId="0" borderId="4" xfId="0" applyFont="1" applyBorder="1" applyAlignment="1" applyProtection="1">
      <alignment horizontal="center" vertical="center" wrapText="1"/>
      <protection locked="0"/>
    </xf>
    <xf numFmtId="0" fontId="26" fillId="6" borderId="1" xfId="0" applyFont="1" applyFill="1" applyBorder="1" applyAlignment="1" applyProtection="1">
      <alignment horizontal="left" vertical="center" shrinkToFit="1"/>
      <protection locked="0"/>
    </xf>
    <xf numFmtId="0" fontId="26" fillId="6" borderId="2" xfId="0" applyFont="1" applyFill="1" applyBorder="1" applyAlignment="1" applyProtection="1">
      <alignment horizontal="left" vertical="center" shrinkToFit="1"/>
      <protection locked="0"/>
    </xf>
    <xf numFmtId="0" fontId="13" fillId="6" borderId="4" xfId="0" applyFont="1" applyFill="1" applyBorder="1" applyAlignment="1" applyProtection="1">
      <alignment horizontal="left" vertical="center" shrinkToFit="1"/>
      <protection locked="0"/>
    </xf>
    <xf numFmtId="0" fontId="13" fillId="6" borderId="5" xfId="0" applyFont="1" applyFill="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3" fillId="6" borderId="0" xfId="0" applyFont="1" applyFill="1" applyAlignment="1" applyProtection="1">
      <alignment horizontal="right" vertical="center" shrinkToFit="1"/>
      <protection locked="0"/>
    </xf>
    <xf numFmtId="0" fontId="3" fillId="6" borderId="3" xfId="0" applyFont="1" applyFill="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6" borderId="38" xfId="0" applyFont="1" applyFill="1" applyBorder="1" applyAlignment="1" applyProtection="1">
      <alignment horizontal="center" vertical="center" shrinkToFit="1"/>
      <protection locked="0"/>
    </xf>
    <xf numFmtId="0" fontId="3" fillId="6" borderId="44" xfId="0" applyFont="1" applyFill="1" applyBorder="1" applyAlignment="1" applyProtection="1">
      <alignment horizontal="left" vertical="center" shrinkToFit="1"/>
      <protection locked="0"/>
    </xf>
    <xf numFmtId="0" fontId="3" fillId="6" borderId="45" xfId="0" applyFont="1" applyFill="1" applyBorder="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3" fillId="6" borderId="39" xfId="0" applyFont="1" applyFill="1" applyBorder="1" applyAlignment="1" applyProtection="1">
      <alignment horizontal="left" vertical="center"/>
      <protection locked="0"/>
    </xf>
    <xf numFmtId="0" fontId="3" fillId="0" borderId="33"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3" fillId="6" borderId="7" xfId="0" applyFont="1" applyFill="1" applyBorder="1" applyAlignment="1" applyProtection="1">
      <alignment horizontal="left" vertical="center"/>
      <protection locked="0"/>
    </xf>
    <xf numFmtId="0" fontId="3" fillId="6" borderId="8" xfId="0" applyFont="1" applyFill="1" applyBorder="1" applyAlignment="1" applyProtection="1">
      <alignment horizontal="left" vertical="center"/>
      <protection locked="0"/>
    </xf>
    <xf numFmtId="0" fontId="3" fillId="6" borderId="23" xfId="0" applyFont="1" applyFill="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6" borderId="1" xfId="0" applyFont="1" applyFill="1" applyBorder="1" applyAlignment="1" applyProtection="1">
      <alignment horizontal="left" vertical="top" wrapText="1"/>
      <protection locked="0"/>
    </xf>
    <xf numFmtId="0" fontId="3" fillId="6" borderId="2" xfId="0" applyFont="1" applyFill="1" applyBorder="1" applyAlignment="1" applyProtection="1">
      <alignment horizontal="left" vertical="top" wrapText="1"/>
      <protection locked="0"/>
    </xf>
    <xf numFmtId="0" fontId="3" fillId="6" borderId="4" xfId="0" applyFont="1" applyFill="1" applyBorder="1" applyAlignment="1" applyProtection="1">
      <alignment horizontal="left" vertical="top" wrapText="1"/>
      <protection locked="0"/>
    </xf>
    <xf numFmtId="0" fontId="3" fillId="6" borderId="5" xfId="0" applyFont="1" applyFill="1" applyBorder="1" applyAlignment="1" applyProtection="1">
      <alignment horizontal="left" vertical="top" wrapText="1"/>
      <protection locked="0"/>
    </xf>
    <xf numFmtId="0" fontId="3" fillId="0" borderId="31"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3" fillId="0" borderId="4"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6" borderId="62"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33" xfId="0" applyFont="1" applyFill="1" applyBorder="1" applyAlignment="1" applyProtection="1">
      <alignment horizontal="center" vertical="center" shrinkToFit="1"/>
      <protection locked="0"/>
    </xf>
    <xf numFmtId="0" fontId="3" fillId="6" borderId="2" xfId="0"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6" borderId="51"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shrinkToFit="1"/>
      <protection locked="0"/>
    </xf>
    <xf numFmtId="0" fontId="3" fillId="6" borderId="19" xfId="0" applyFont="1" applyFill="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6" borderId="36" xfId="0" applyFont="1" applyFill="1" applyBorder="1" applyAlignment="1" applyProtection="1">
      <alignment horizontal="center" vertical="center" shrinkToFit="1"/>
      <protection locked="0"/>
    </xf>
    <xf numFmtId="0" fontId="13" fillId="0" borderId="9" xfId="0" applyFont="1" applyBorder="1" applyAlignment="1" applyProtection="1">
      <alignment horizontal="left" vertical="center" shrinkToFit="1"/>
      <protection locked="0"/>
    </xf>
    <xf numFmtId="0" fontId="3" fillId="6" borderId="22"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13" fillId="0" borderId="10"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3" fillId="0" borderId="55"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56" xfId="0" applyFont="1" applyBorder="1" applyAlignment="1" applyProtection="1">
      <alignment horizontal="center" vertical="center" shrinkToFit="1"/>
      <protection locked="0"/>
    </xf>
    <xf numFmtId="0" fontId="13" fillId="0" borderId="23"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8" fontId="15" fillId="0" borderId="0" xfId="0" applyNumberFormat="1" applyFont="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6" borderId="49" xfId="0" applyFont="1" applyFill="1" applyBorder="1" applyAlignment="1" applyProtection="1">
      <alignment horizontal="left" vertical="center"/>
      <protection locked="0"/>
    </xf>
    <xf numFmtId="179" fontId="15" fillId="6" borderId="0" xfId="0" applyNumberFormat="1" applyFont="1" applyFill="1" applyAlignment="1" applyProtection="1">
      <alignment horizontal="right" vertical="center"/>
      <protection locked="0"/>
    </xf>
    <xf numFmtId="0" fontId="15" fillId="6" borderId="44" xfId="0" applyFont="1" applyFill="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0" xfId="0" applyFont="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6" borderId="6" xfId="0" applyFont="1" applyFill="1" applyBorder="1" applyAlignment="1" applyProtection="1">
      <alignment horizontal="center" vertical="center"/>
      <protection locked="0"/>
    </xf>
    <xf numFmtId="0" fontId="15" fillId="6" borderId="8" xfId="0" applyFont="1" applyFill="1" applyBorder="1" applyAlignment="1" applyProtection="1">
      <alignment horizontal="center" vertical="center"/>
      <protection locked="0"/>
    </xf>
    <xf numFmtId="177" fontId="15" fillId="6" borderId="44" xfId="0" applyNumberFormat="1" applyFont="1" applyFill="1" applyBorder="1" applyAlignment="1" applyProtection="1">
      <alignment horizontal="center" vertical="center"/>
      <protection locked="0"/>
    </xf>
    <xf numFmtId="180" fontId="15" fillId="0" borderId="0" xfId="0" applyNumberFormat="1" applyFont="1" applyAlignment="1" applyProtection="1">
      <alignment horizontal="right" vertical="center"/>
      <protection locked="0"/>
    </xf>
    <xf numFmtId="0" fontId="0" fillId="0" borderId="0" xfId="0" applyAlignment="1" applyProtection="1">
      <alignment horizontal="center" vertical="center"/>
      <protection locked="0"/>
    </xf>
    <xf numFmtId="0" fontId="15" fillId="0" borderId="1" xfId="0" applyFont="1" applyBorder="1" applyAlignment="1" applyProtection="1">
      <alignment horizontal="left" vertical="top" shrinkToFit="1"/>
      <protection locked="0"/>
    </xf>
    <xf numFmtId="0" fontId="15" fillId="0" borderId="2" xfId="0" applyFont="1" applyBorder="1" applyAlignment="1" applyProtection="1">
      <alignment horizontal="left" vertical="top" shrinkToFit="1"/>
      <protection locked="0"/>
    </xf>
    <xf numFmtId="0" fontId="15" fillId="0" borderId="0" xfId="0" applyFont="1" applyAlignment="1" applyProtection="1">
      <alignment horizontal="left" vertical="top" shrinkToFit="1"/>
      <protection locked="0"/>
    </xf>
    <xf numFmtId="0" fontId="15" fillId="0" borderId="3" xfId="0" applyFont="1" applyBorder="1" applyAlignment="1" applyProtection="1">
      <alignment horizontal="left" vertical="top" shrinkToFit="1"/>
      <protection locked="0"/>
    </xf>
    <xf numFmtId="180" fontId="15" fillId="0" borderId="7"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 fillId="6" borderId="0" xfId="0" applyFont="1" applyFill="1" applyAlignment="1" applyProtection="1">
      <alignment horizontal="left" vertical="center"/>
      <protection locked="0"/>
    </xf>
    <xf numFmtId="0" fontId="2" fillId="0" borderId="0" xfId="0" applyFont="1" applyAlignment="1" applyProtection="1">
      <alignment horizontal="center"/>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9">
    <dxf>
      <font>
        <color theme="2"/>
      </font>
    </dxf>
    <dxf>
      <font>
        <color theme="2"/>
      </font>
    </dxf>
    <dxf>
      <font>
        <color theme="2"/>
      </font>
    </dxf>
    <dxf>
      <font>
        <color theme="2"/>
      </font>
    </dxf>
    <dxf>
      <font>
        <color theme="2"/>
      </font>
    </dxf>
    <dxf>
      <font>
        <color theme="2"/>
      </font>
    </dxf>
    <dxf>
      <font>
        <color theme="2"/>
      </font>
    </dxf>
    <dxf>
      <font>
        <color theme="0"/>
      </font>
    </dxf>
    <dxf>
      <font>
        <color theme="2" tint="-9.9948118533890809E-2"/>
      </font>
      <fill>
        <patternFill>
          <bgColor theme="0" tint="-4.9989318521683403E-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3887" y="7019925"/>
              <a:ext cx="257175" cy="1714500"/>
              <a:chOff x="623887" y="7019925"/>
              <a:chExt cx="257175" cy="1714500"/>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5"/>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4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3888" y="16273463"/>
              <a:ext cx="209550" cy="600075"/>
              <a:chOff x="623888" y="16273490"/>
              <a:chExt cx="209550" cy="600022"/>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90"/>
                <a:ext cx="20955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38"/>
                <a:ext cx="20955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47738" y="24445912"/>
              <a:ext cx="209550" cy="600075"/>
              <a:chOff x="623888" y="16273434"/>
              <a:chExt cx="209550" cy="600060"/>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34"/>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421"/>
                <a:ext cx="20955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001&#23550;&#24540;&#29256;/prev&#29256;/Web&#23529;&#26619;&#12471;&#12473;&#12486;&#12512;&#29992;_&#35373;&#38263;&#20302;&#12539;&#25144;&#24314;&#12539;&#26408;&#36896;_ver012_ba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26032;&#26360;&#24335;&#20445;&#31649;/&#12295;Web&#23529;&#26619;&#12471;&#12473;&#12486;&#12512;&#29992;_&#35373;&#38263;&#20302;&#25144;&#24314;_ver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改訂詳細"/>
      <sheetName val="マスタ"/>
      <sheetName val="申請・建物"/>
      <sheetName val="申請者等"/>
      <sheetName val="委任状（一般）"/>
      <sheetName val="委任状 (代理者・住所、連絡先有)"/>
      <sheetName val="質疑連絡シート"/>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 val="common"/>
      <sheetName val="sekkeihyoka"/>
      <sheetName val="chokiyuryo"/>
      <sheetName val="teitanso"/>
    </sheetNames>
    <sheetDataSet>
      <sheetData sheetId="0" refreshError="1"/>
      <sheetData sheetId="1" refreshError="1"/>
      <sheetData sheetId="2" refreshError="1"/>
      <sheetData sheetId="3">
        <row r="3">
          <cell r="BG3" t="b">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5" tint="0.79998168889431442"/>
  </sheetPr>
  <dimension ref="A1:CR56"/>
  <sheetViews>
    <sheetView showGridLines="0" showZeros="0" tabSelected="1" zoomScaleNormal="100" workbookViewId="0"/>
  </sheetViews>
  <sheetFormatPr defaultColWidth="8.125" defaultRowHeight="12"/>
  <cols>
    <col min="1" max="29" width="2.75" style="109" customWidth="1"/>
    <col min="30" max="42" width="8.125" style="109" customWidth="1"/>
    <col min="43" max="16384" width="8.125" style="109"/>
  </cols>
  <sheetData>
    <row r="1" spans="1:29" s="96" customFormat="1" ht="12" customHeight="1"/>
    <row r="2" spans="1:29" s="96" customFormat="1" ht="24" customHeight="1">
      <c r="A2" s="396" t="s">
        <v>39</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row>
    <row r="3" spans="1:29" s="96" customFormat="1" ht="15" customHeight="1" thickBot="1">
      <c r="A3" s="97" t="s">
        <v>40</v>
      </c>
      <c r="AC3" s="165" t="s">
        <v>767</v>
      </c>
    </row>
    <row r="4" spans="1:29" s="97" customFormat="1" ht="15" customHeight="1">
      <c r="B4" s="397" t="s">
        <v>41</v>
      </c>
      <c r="C4" s="398"/>
      <c r="D4" s="398"/>
      <c r="E4" s="398"/>
      <c r="F4" s="398"/>
      <c r="G4" s="398"/>
      <c r="H4" s="399"/>
      <c r="I4" s="400"/>
      <c r="J4" s="400"/>
      <c r="K4" s="400"/>
      <c r="L4" s="400"/>
      <c r="M4" s="400"/>
      <c r="N4" s="400"/>
      <c r="O4" s="400"/>
      <c r="P4" s="400"/>
      <c r="Q4" s="400"/>
      <c r="R4" s="400"/>
      <c r="S4" s="400"/>
      <c r="T4" s="400"/>
      <c r="U4" s="400"/>
      <c r="V4" s="400"/>
      <c r="W4" s="400"/>
      <c r="X4" s="400"/>
      <c r="Y4" s="400"/>
      <c r="Z4" s="400"/>
      <c r="AA4" s="400"/>
      <c r="AB4" s="400"/>
      <c r="AC4" s="401"/>
    </row>
    <row r="5" spans="1:29" s="97" customFormat="1" ht="15" customHeight="1">
      <c r="B5" s="402" t="s">
        <v>42</v>
      </c>
      <c r="C5" s="403"/>
      <c r="D5" s="403"/>
      <c r="E5" s="403"/>
      <c r="F5" s="403"/>
      <c r="G5" s="403"/>
      <c r="H5" s="404"/>
      <c r="I5" s="405"/>
      <c r="J5" s="405"/>
      <c r="K5" s="405"/>
      <c r="L5" s="405"/>
      <c r="M5" s="405"/>
      <c r="N5" s="405"/>
      <c r="O5" s="405"/>
      <c r="P5" s="405"/>
      <c r="Q5" s="405"/>
      <c r="R5" s="405"/>
      <c r="S5" s="405"/>
      <c r="T5" s="405"/>
      <c r="U5" s="405"/>
      <c r="V5" s="405"/>
      <c r="W5" s="405"/>
      <c r="X5" s="405"/>
      <c r="Y5" s="405"/>
      <c r="Z5" s="405"/>
      <c r="AA5" s="405"/>
      <c r="AB5" s="405"/>
      <c r="AC5" s="406"/>
    </row>
    <row r="6" spans="1:29" s="97" customFormat="1" ht="15" customHeight="1">
      <c r="B6" s="412" t="s">
        <v>43</v>
      </c>
      <c r="C6" s="413"/>
      <c r="D6" s="413"/>
      <c r="E6" s="413"/>
      <c r="F6" s="413"/>
      <c r="G6" s="414"/>
      <c r="H6" s="421"/>
      <c r="I6" s="422"/>
      <c r="J6" s="422"/>
      <c r="K6" s="422"/>
      <c r="L6" s="422"/>
      <c r="M6" s="422"/>
      <c r="N6" s="422"/>
      <c r="O6" s="422"/>
      <c r="P6" s="422"/>
      <c r="Q6" s="422"/>
      <c r="R6" s="422"/>
      <c r="S6" s="422"/>
      <c r="T6" s="422"/>
      <c r="U6" s="422"/>
      <c r="V6" s="422"/>
      <c r="W6" s="422"/>
      <c r="X6" s="422"/>
      <c r="Y6" s="422"/>
      <c r="Z6" s="422"/>
      <c r="AA6" s="422"/>
      <c r="AB6" s="422"/>
      <c r="AC6" s="423"/>
    </row>
    <row r="7" spans="1:29" s="97" customFormat="1" ht="15" customHeight="1">
      <c r="B7" s="415"/>
      <c r="C7" s="416"/>
      <c r="D7" s="416"/>
      <c r="E7" s="416"/>
      <c r="F7" s="416"/>
      <c r="G7" s="417"/>
      <c r="H7" s="410"/>
      <c r="I7" s="374"/>
      <c r="J7" s="374"/>
      <c r="K7" s="374"/>
      <c r="L7" s="374"/>
      <c r="M7" s="374"/>
      <c r="N7" s="374"/>
      <c r="O7" s="374"/>
      <c r="P7" s="374"/>
      <c r="Q7" s="374"/>
      <c r="R7" s="374"/>
      <c r="S7" s="374"/>
      <c r="T7" s="374"/>
      <c r="U7" s="374"/>
      <c r="V7" s="374"/>
      <c r="W7" s="374"/>
      <c r="X7" s="374"/>
      <c r="Y7" s="374"/>
      <c r="Z7" s="374"/>
      <c r="AA7" s="374"/>
      <c r="AB7" s="374"/>
      <c r="AC7" s="375"/>
    </row>
    <row r="8" spans="1:29" s="97" customFormat="1" ht="15" customHeight="1" thickBot="1">
      <c r="B8" s="418"/>
      <c r="C8" s="419"/>
      <c r="D8" s="419"/>
      <c r="E8" s="419"/>
      <c r="F8" s="419"/>
      <c r="G8" s="420"/>
      <c r="H8" s="411"/>
      <c r="I8" s="388"/>
      <c r="J8" s="388"/>
      <c r="K8" s="388"/>
      <c r="L8" s="388"/>
      <c r="M8" s="388"/>
      <c r="N8" s="388"/>
      <c r="O8" s="388"/>
      <c r="P8" s="388"/>
      <c r="Q8" s="388"/>
      <c r="R8" s="388"/>
      <c r="S8" s="388"/>
      <c r="T8" s="388"/>
      <c r="U8" s="388"/>
      <c r="V8" s="388"/>
      <c r="W8" s="388"/>
      <c r="X8" s="388"/>
      <c r="Y8" s="388"/>
      <c r="Z8" s="388"/>
      <c r="AA8" s="388"/>
      <c r="AB8" s="388"/>
      <c r="AC8" s="389"/>
    </row>
    <row r="9" spans="1:29" s="96" customFormat="1" ht="7.15" customHeight="1"/>
    <row r="10" spans="1:29" s="96" customFormat="1" ht="15" customHeight="1" thickBot="1">
      <c r="A10" s="97" t="s">
        <v>44</v>
      </c>
    </row>
    <row r="11" spans="1:29" s="97" customFormat="1" ht="15" customHeight="1">
      <c r="B11" s="303" t="s">
        <v>49</v>
      </c>
      <c r="C11" s="304" t="s">
        <v>45</v>
      </c>
      <c r="D11" s="305"/>
      <c r="E11" s="305"/>
      <c r="F11" s="305"/>
      <c r="G11" s="305"/>
      <c r="H11" s="306" t="s">
        <v>543</v>
      </c>
      <c r="I11" s="307" t="s">
        <v>291</v>
      </c>
      <c r="J11" s="306"/>
      <c r="K11" s="306"/>
      <c r="L11" s="306"/>
      <c r="M11" s="306"/>
      <c r="N11" s="306"/>
      <c r="O11" s="306"/>
      <c r="P11" s="308" t="s">
        <v>49</v>
      </c>
      <c r="Q11" s="309" t="s">
        <v>544</v>
      </c>
      <c r="R11" s="308" t="s">
        <v>49</v>
      </c>
      <c r="S11" s="309" t="s">
        <v>545</v>
      </c>
      <c r="T11" s="306" t="s">
        <v>546</v>
      </c>
      <c r="U11" s="306"/>
      <c r="V11" s="306"/>
      <c r="W11" s="306"/>
      <c r="X11" s="306"/>
      <c r="Y11" s="305"/>
      <c r="Z11" s="305"/>
      <c r="AA11" s="305"/>
      <c r="AB11" s="305"/>
      <c r="AC11" s="310"/>
    </row>
    <row r="12" spans="1:29" s="97" customFormat="1" ht="15" customHeight="1">
      <c r="B12" s="287" t="s">
        <v>49</v>
      </c>
      <c r="C12" s="213" t="s">
        <v>547</v>
      </c>
      <c r="I12" s="290" t="s">
        <v>49</v>
      </c>
      <c r="J12" s="8" t="s">
        <v>46</v>
      </c>
      <c r="K12" s="19"/>
      <c r="L12" s="19"/>
      <c r="M12" s="19"/>
      <c r="N12" s="19"/>
      <c r="O12" s="19"/>
      <c r="R12" s="290" t="s">
        <v>49</v>
      </c>
      <c r="S12" s="8" t="s">
        <v>47</v>
      </c>
      <c r="T12" s="19"/>
      <c r="U12" s="19"/>
      <c r="V12" s="19"/>
      <c r="W12" s="187"/>
      <c r="X12" s="8"/>
      <c r="Y12" s="19"/>
      <c r="Z12" s="19"/>
      <c r="AA12" s="19"/>
      <c r="AB12" s="19"/>
      <c r="AC12" s="208"/>
    </row>
    <row r="13" spans="1:29" s="97" customFormat="1" ht="15" customHeight="1">
      <c r="B13" s="288" t="s">
        <v>49</v>
      </c>
      <c r="C13" s="8" t="s">
        <v>3</v>
      </c>
      <c r="I13" s="290" t="s">
        <v>49</v>
      </c>
      <c r="J13" s="8" t="s">
        <v>4</v>
      </c>
      <c r="K13" s="19"/>
      <c r="L13" s="19"/>
      <c r="M13" s="19"/>
      <c r="N13" s="19"/>
      <c r="O13" s="19"/>
      <c r="P13" s="19"/>
      <c r="Q13" s="19"/>
      <c r="R13" s="290" t="s">
        <v>49</v>
      </c>
      <c r="S13" s="8" t="s">
        <v>48</v>
      </c>
      <c r="T13" s="19"/>
      <c r="U13" s="19"/>
      <c r="V13" s="19"/>
      <c r="W13" s="19"/>
      <c r="X13" s="19"/>
      <c r="Y13" s="19"/>
      <c r="Z13" s="19"/>
      <c r="AA13" s="19"/>
      <c r="AC13" s="210"/>
    </row>
    <row r="14" spans="1:29" s="97" customFormat="1" ht="15" customHeight="1" thickBot="1">
      <c r="B14" s="289" t="s">
        <v>49</v>
      </c>
      <c r="C14" s="22" t="s">
        <v>50</v>
      </c>
      <c r="D14" s="100"/>
      <c r="E14" s="100"/>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101" t="s">
        <v>2</v>
      </c>
    </row>
    <row r="15" spans="1:29" s="97" customFormat="1" ht="15" customHeight="1" thickBot="1">
      <c r="B15" s="290" t="s">
        <v>49</v>
      </c>
      <c r="C15" s="8" t="s">
        <v>52</v>
      </c>
      <c r="D15" s="8"/>
      <c r="E15" s="8"/>
      <c r="F15" s="8"/>
      <c r="G15" s="8"/>
      <c r="H15" s="8"/>
      <c r="I15" s="8"/>
      <c r="J15" s="8"/>
      <c r="K15" s="8"/>
      <c r="L15" s="8"/>
      <c r="M15" s="8"/>
      <c r="N15" s="8"/>
      <c r="O15" s="187"/>
      <c r="P15" s="8"/>
      <c r="Q15" s="8"/>
      <c r="R15" s="8"/>
      <c r="S15" s="8"/>
      <c r="T15" s="8"/>
      <c r="U15" s="8"/>
      <c r="V15" s="8"/>
      <c r="W15" s="8"/>
      <c r="X15" s="8"/>
      <c r="Y15" s="8"/>
      <c r="Z15" s="8"/>
      <c r="AA15" s="8"/>
      <c r="AB15" s="8"/>
      <c r="AC15" s="8"/>
    </row>
    <row r="16" spans="1:29" s="97" customFormat="1" ht="15" customHeight="1">
      <c r="B16" s="286" t="s">
        <v>49</v>
      </c>
      <c r="C16" s="84" t="s">
        <v>45</v>
      </c>
      <c r="D16" s="98"/>
      <c r="E16" s="98"/>
      <c r="F16" s="98"/>
      <c r="G16" s="98"/>
      <c r="H16" s="292" t="s">
        <v>49</v>
      </c>
      <c r="I16" s="84" t="s">
        <v>46</v>
      </c>
      <c r="J16" s="98"/>
      <c r="K16" s="98"/>
      <c r="L16" s="98"/>
      <c r="M16" s="98"/>
      <c r="N16" s="98"/>
      <c r="O16" s="292" t="s">
        <v>49</v>
      </c>
      <c r="P16" s="84" t="s">
        <v>47</v>
      </c>
      <c r="Q16" s="98"/>
      <c r="R16" s="98"/>
      <c r="S16" s="98"/>
      <c r="T16" s="98"/>
      <c r="U16" s="98"/>
      <c r="V16" s="98"/>
      <c r="W16" s="292" t="s">
        <v>49</v>
      </c>
      <c r="X16" s="84" t="s">
        <v>3</v>
      </c>
      <c r="Y16" s="98"/>
      <c r="Z16" s="98"/>
      <c r="AA16" s="98"/>
      <c r="AB16" s="98"/>
      <c r="AC16" s="99"/>
    </row>
    <row r="17" spans="1:29" s="97" customFormat="1" ht="15" customHeight="1" thickBot="1">
      <c r="B17" s="291" t="s">
        <v>49</v>
      </c>
      <c r="C17" s="211" t="s">
        <v>547</v>
      </c>
      <c r="D17" s="212"/>
      <c r="E17" s="212"/>
      <c r="F17" s="209"/>
      <c r="G17" s="209"/>
      <c r="H17" s="293" t="s">
        <v>49</v>
      </c>
      <c r="I17" s="22" t="s">
        <v>50</v>
      </c>
      <c r="J17" s="100"/>
      <c r="K17" s="100"/>
      <c r="L17" s="424"/>
      <c r="M17" s="424"/>
      <c r="N17" s="424"/>
      <c r="O17" s="424"/>
      <c r="P17" s="424"/>
      <c r="Q17" s="424"/>
      <c r="R17" s="424"/>
      <c r="S17" s="424"/>
      <c r="T17" s="424"/>
      <c r="U17" s="424"/>
      <c r="V17" s="424"/>
      <c r="W17" s="424"/>
      <c r="X17" s="424"/>
      <c r="Y17" s="424"/>
      <c r="Z17" s="424"/>
      <c r="AA17" s="424"/>
      <c r="AB17" s="424"/>
      <c r="AC17" s="101" t="s">
        <v>2</v>
      </c>
    </row>
    <row r="18" spans="1:29" s="97" customFormat="1" ht="15" customHeight="1" thickBot="1">
      <c r="B18" s="290" t="s">
        <v>49</v>
      </c>
      <c r="C18" s="8" t="s">
        <v>53</v>
      </c>
      <c r="D18" s="8"/>
      <c r="E18" s="8"/>
      <c r="F18" s="8"/>
      <c r="G18" s="8"/>
      <c r="H18" s="8"/>
      <c r="I18" s="8"/>
      <c r="J18" s="8"/>
      <c r="K18" s="8"/>
      <c r="L18" s="8"/>
      <c r="M18" s="8"/>
      <c r="N18" s="8"/>
      <c r="O18" s="187"/>
      <c r="P18" s="8"/>
      <c r="Q18" s="8"/>
      <c r="R18" s="8"/>
      <c r="S18" s="8"/>
      <c r="T18" s="8"/>
      <c r="U18" s="8"/>
      <c r="V18" s="8"/>
      <c r="W18" s="8"/>
      <c r="X18" s="8"/>
      <c r="Y18" s="8"/>
      <c r="Z18" s="8"/>
      <c r="AA18" s="8"/>
      <c r="AB18" s="8"/>
      <c r="AC18" s="8"/>
    </row>
    <row r="19" spans="1:29" s="97" customFormat="1" ht="15" customHeight="1">
      <c r="B19" s="286" t="s">
        <v>49</v>
      </c>
      <c r="C19" s="84" t="s">
        <v>54</v>
      </c>
      <c r="D19" s="98"/>
      <c r="E19" s="98"/>
      <c r="F19" s="98"/>
      <c r="G19" s="98"/>
      <c r="H19" s="292" t="s">
        <v>49</v>
      </c>
      <c r="I19" s="84" t="s">
        <v>55</v>
      </c>
      <c r="J19" s="98"/>
      <c r="K19" s="98"/>
      <c r="L19" s="98"/>
      <c r="M19" s="98"/>
      <c r="N19" s="98"/>
      <c r="O19" s="292" t="s">
        <v>49</v>
      </c>
      <c r="P19" s="84" t="s">
        <v>56</v>
      </c>
      <c r="Q19" s="98"/>
      <c r="R19" s="98"/>
      <c r="S19" s="98"/>
      <c r="T19" s="98"/>
      <c r="U19" s="98"/>
      <c r="V19" s="98"/>
      <c r="W19" s="292" t="s">
        <v>49</v>
      </c>
      <c r="X19" s="84" t="s">
        <v>57</v>
      </c>
      <c r="Y19" s="98"/>
      <c r="Z19" s="98"/>
      <c r="AA19" s="98"/>
      <c r="AB19" s="98"/>
      <c r="AC19" s="99"/>
    </row>
    <row r="20" spans="1:29" s="97" customFormat="1" ht="15" customHeight="1" thickBot="1">
      <c r="B20" s="289" t="s">
        <v>49</v>
      </c>
      <c r="C20" s="22" t="s">
        <v>50</v>
      </c>
      <c r="D20" s="100"/>
      <c r="E20" s="100"/>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101" t="s">
        <v>2</v>
      </c>
    </row>
    <row r="21" spans="1:29" s="96" customFormat="1" ht="7.15" customHeight="1"/>
    <row r="22" spans="1:29" s="96" customFormat="1" ht="15" customHeight="1" thickBot="1">
      <c r="A22" s="97" t="s">
        <v>58</v>
      </c>
    </row>
    <row r="23" spans="1:29" s="97" customFormat="1" ht="14.65" customHeight="1">
      <c r="B23" s="361" t="s">
        <v>59</v>
      </c>
      <c r="C23" s="362"/>
      <c r="D23" s="362"/>
      <c r="E23" s="363"/>
      <c r="F23" s="364"/>
      <c r="G23" s="364"/>
      <c r="H23" s="364"/>
      <c r="I23" s="364"/>
      <c r="J23" s="364"/>
      <c r="K23" s="364"/>
      <c r="L23" s="364"/>
      <c r="M23" s="364"/>
      <c r="N23" s="364"/>
      <c r="O23" s="365"/>
      <c r="P23" s="366" t="s">
        <v>60</v>
      </c>
      <c r="Q23" s="362"/>
      <c r="R23" s="362"/>
      <c r="S23" s="294"/>
      <c r="T23" s="367"/>
      <c r="U23" s="367"/>
      <c r="V23" s="367"/>
      <c r="W23" s="367"/>
      <c r="X23" s="367"/>
      <c r="Y23" s="367"/>
      <c r="Z23" s="367"/>
      <c r="AA23" s="367"/>
      <c r="AB23" s="367"/>
      <c r="AC23" s="368"/>
    </row>
    <row r="24" spans="1:29" s="97" customFormat="1" ht="14.65" customHeight="1">
      <c r="B24" s="392"/>
      <c r="C24" s="393"/>
      <c r="D24" s="393"/>
      <c r="E24" s="394"/>
      <c r="F24" s="394"/>
      <c r="G24" s="394"/>
      <c r="H24" s="394"/>
      <c r="I24" s="394"/>
      <c r="J24" s="394"/>
      <c r="K24" s="394"/>
      <c r="L24" s="394"/>
      <c r="M24" s="394"/>
      <c r="N24" s="394"/>
      <c r="O24" s="395"/>
      <c r="P24" s="373" t="s">
        <v>61</v>
      </c>
      <c r="Q24" s="370"/>
      <c r="R24" s="370"/>
      <c r="S24" s="295"/>
      <c r="T24" s="374"/>
      <c r="U24" s="374"/>
      <c r="V24" s="374"/>
      <c r="W24" s="374"/>
      <c r="X24" s="374"/>
      <c r="Y24" s="374"/>
      <c r="Z24" s="374"/>
      <c r="AA24" s="374"/>
      <c r="AB24" s="374"/>
      <c r="AC24" s="375"/>
    </row>
    <row r="25" spans="1:29" s="97" customFormat="1" ht="14.65" customHeight="1">
      <c r="B25" s="369" t="s">
        <v>62</v>
      </c>
      <c r="C25" s="370"/>
      <c r="D25" s="370"/>
      <c r="E25" s="371"/>
      <c r="F25" s="371"/>
      <c r="G25" s="371"/>
      <c r="H25" s="371"/>
      <c r="I25" s="371"/>
      <c r="J25" s="371"/>
      <c r="K25" s="371"/>
      <c r="L25" s="371"/>
      <c r="M25" s="371"/>
      <c r="N25" s="371"/>
      <c r="O25" s="372"/>
      <c r="P25" s="373" t="s">
        <v>63</v>
      </c>
      <c r="Q25" s="370"/>
      <c r="R25" s="370"/>
      <c r="S25" s="295"/>
      <c r="T25" s="374"/>
      <c r="U25" s="374"/>
      <c r="V25" s="374"/>
      <c r="W25" s="374"/>
      <c r="X25" s="374"/>
      <c r="Y25" s="374"/>
      <c r="Z25" s="374"/>
      <c r="AA25" s="374"/>
      <c r="AB25" s="374"/>
      <c r="AC25" s="375"/>
    </row>
    <row r="26" spans="1:29" s="97" customFormat="1" ht="14.65" customHeight="1">
      <c r="B26" s="376" t="s">
        <v>64</v>
      </c>
      <c r="C26" s="377"/>
      <c r="D26" s="377"/>
      <c r="E26" s="300" t="s">
        <v>65</v>
      </c>
      <c r="F26" s="378"/>
      <c r="G26" s="378"/>
      <c r="H26" s="378"/>
      <c r="I26" s="378"/>
      <c r="J26" s="378"/>
      <c r="K26" s="378"/>
      <c r="L26" s="378"/>
      <c r="M26" s="378"/>
      <c r="N26" s="378"/>
      <c r="O26" s="379"/>
      <c r="P26" s="373" t="s">
        <v>66</v>
      </c>
      <c r="Q26" s="370"/>
      <c r="R26" s="370"/>
      <c r="S26" s="295"/>
      <c r="T26" s="374"/>
      <c r="U26" s="374"/>
      <c r="V26" s="374"/>
      <c r="W26" s="374"/>
      <c r="X26" s="374"/>
      <c r="Y26" s="374"/>
      <c r="Z26" s="374"/>
      <c r="AA26" s="374"/>
      <c r="AB26" s="374"/>
      <c r="AC26" s="375"/>
    </row>
    <row r="27" spans="1:29" s="96" customFormat="1" ht="14.65" customHeight="1">
      <c r="B27" s="102"/>
      <c r="C27" s="378"/>
      <c r="D27" s="378"/>
      <c r="E27" s="378"/>
      <c r="F27" s="378"/>
      <c r="G27" s="378"/>
      <c r="H27" s="378"/>
      <c r="I27" s="378"/>
      <c r="J27" s="378"/>
      <c r="K27" s="378"/>
      <c r="L27" s="378"/>
      <c r="M27" s="378"/>
      <c r="N27" s="378"/>
      <c r="O27" s="379"/>
      <c r="P27" s="426" t="s">
        <v>67</v>
      </c>
      <c r="Q27" s="377"/>
      <c r="R27" s="377"/>
      <c r="S27" s="296"/>
      <c r="T27" s="427"/>
      <c r="U27" s="427"/>
      <c r="V27" s="427"/>
      <c r="W27" s="427"/>
      <c r="X27" s="427"/>
      <c r="Y27" s="427"/>
      <c r="Z27" s="427"/>
      <c r="AA27" s="427"/>
      <c r="AB27" s="427"/>
      <c r="AC27" s="428"/>
    </row>
    <row r="28" spans="1:29" s="96" customFormat="1" ht="14.65" customHeight="1">
      <c r="B28" s="429" t="s">
        <v>68</v>
      </c>
      <c r="C28" s="430"/>
      <c r="D28" s="430"/>
      <c r="E28" s="430"/>
      <c r="F28" s="430"/>
      <c r="G28" s="297" t="s">
        <v>49</v>
      </c>
      <c r="H28" s="432" t="s">
        <v>69</v>
      </c>
      <c r="I28" s="432"/>
      <c r="J28" s="432"/>
      <c r="K28" s="432"/>
      <c r="L28" s="432"/>
      <c r="M28" s="432"/>
      <c r="N28" s="432"/>
      <c r="O28" s="432"/>
      <c r="P28" s="432"/>
      <c r="Q28" s="432"/>
      <c r="R28" s="432"/>
      <c r="S28" s="432"/>
      <c r="T28" s="432"/>
      <c r="U28" s="432"/>
      <c r="V28" s="432"/>
      <c r="W28" s="432"/>
      <c r="X28" s="432"/>
      <c r="Y28" s="432"/>
      <c r="Z28" s="432"/>
      <c r="AA28" s="432"/>
      <c r="AB28" s="103"/>
      <c r="AC28" s="104"/>
    </row>
    <row r="29" spans="1:29" s="96" customFormat="1" ht="14.65" customHeight="1">
      <c r="B29" s="376"/>
      <c r="C29" s="377"/>
      <c r="D29" s="377"/>
      <c r="E29" s="377"/>
      <c r="F29" s="377"/>
      <c r="G29" s="298" t="s">
        <v>49</v>
      </c>
      <c r="H29" s="432" t="s">
        <v>70</v>
      </c>
      <c r="I29" s="432"/>
      <c r="J29" s="432"/>
      <c r="K29" s="432"/>
      <c r="L29" s="432"/>
      <c r="M29" s="432"/>
      <c r="N29" s="432"/>
      <c r="O29" s="432"/>
      <c r="P29" s="432"/>
      <c r="Q29" s="432"/>
      <c r="R29" s="432"/>
      <c r="S29" s="432"/>
      <c r="T29" s="432"/>
      <c r="U29" s="432"/>
      <c r="V29" s="432"/>
      <c r="W29" s="432"/>
      <c r="X29" s="432"/>
      <c r="Y29" s="432"/>
      <c r="Z29" s="432"/>
      <c r="AA29" s="105"/>
      <c r="AB29" s="105"/>
      <c r="AC29" s="106"/>
    </row>
    <row r="30" spans="1:29" s="96" customFormat="1" ht="14.65" customHeight="1" thickBot="1">
      <c r="B30" s="431"/>
      <c r="C30" s="387"/>
      <c r="D30" s="387"/>
      <c r="E30" s="387"/>
      <c r="F30" s="387"/>
      <c r="G30" s="433"/>
      <c r="H30" s="434"/>
      <c r="I30" s="434"/>
      <c r="J30" s="434"/>
      <c r="K30" s="434"/>
      <c r="L30" s="434"/>
      <c r="M30" s="434"/>
      <c r="N30" s="434"/>
      <c r="O30" s="434"/>
      <c r="P30" s="434"/>
      <c r="Q30" s="434"/>
      <c r="R30" s="434"/>
      <c r="S30" s="434"/>
      <c r="T30" s="434"/>
      <c r="U30" s="434"/>
      <c r="V30" s="434"/>
      <c r="W30" s="434"/>
      <c r="X30" s="434"/>
      <c r="Y30" s="434"/>
      <c r="Z30" s="434"/>
      <c r="AA30" s="434"/>
      <c r="AB30" s="434"/>
      <c r="AC30" s="435"/>
    </row>
    <row r="31" spans="1:29" s="96" customFormat="1" ht="7.15" customHeight="1"/>
    <row r="32" spans="1:29" s="96" customFormat="1" ht="15" customHeight="1" thickBot="1">
      <c r="A32" s="97" t="s">
        <v>71</v>
      </c>
    </row>
    <row r="33" spans="1:96" s="97" customFormat="1" ht="14.65" customHeight="1">
      <c r="B33" s="361" t="s">
        <v>59</v>
      </c>
      <c r="C33" s="362"/>
      <c r="D33" s="362"/>
      <c r="E33" s="363"/>
      <c r="F33" s="364"/>
      <c r="G33" s="364"/>
      <c r="H33" s="364"/>
      <c r="I33" s="364"/>
      <c r="J33" s="364"/>
      <c r="K33" s="364"/>
      <c r="L33" s="364"/>
      <c r="M33" s="364"/>
      <c r="N33" s="364"/>
      <c r="O33" s="365"/>
      <c r="P33" s="366" t="s">
        <v>60</v>
      </c>
      <c r="Q33" s="362"/>
      <c r="R33" s="362"/>
      <c r="S33" s="294"/>
      <c r="T33" s="367"/>
      <c r="U33" s="367"/>
      <c r="V33" s="367"/>
      <c r="W33" s="367"/>
      <c r="X33" s="367"/>
      <c r="Y33" s="367"/>
      <c r="Z33" s="367"/>
      <c r="AA33" s="367"/>
      <c r="AB33" s="367"/>
      <c r="AC33" s="368"/>
    </row>
    <row r="34" spans="1:96" s="97" customFormat="1" ht="14.65" customHeight="1">
      <c r="B34" s="392"/>
      <c r="C34" s="393"/>
      <c r="D34" s="393"/>
      <c r="E34" s="394"/>
      <c r="F34" s="394"/>
      <c r="G34" s="394"/>
      <c r="H34" s="394"/>
      <c r="I34" s="394"/>
      <c r="J34" s="394"/>
      <c r="K34" s="394"/>
      <c r="L34" s="394"/>
      <c r="M34" s="394"/>
      <c r="N34" s="394"/>
      <c r="O34" s="395"/>
      <c r="P34" s="373" t="s">
        <v>61</v>
      </c>
      <c r="Q34" s="370"/>
      <c r="R34" s="370"/>
      <c r="S34" s="295"/>
      <c r="T34" s="374"/>
      <c r="U34" s="374"/>
      <c r="V34" s="374"/>
      <c r="W34" s="374"/>
      <c r="X34" s="374"/>
      <c r="Y34" s="374"/>
      <c r="Z34" s="374"/>
      <c r="AA34" s="374"/>
      <c r="AB34" s="374"/>
      <c r="AC34" s="375"/>
    </row>
    <row r="35" spans="1:96" s="97" customFormat="1" ht="14.65" customHeight="1">
      <c r="B35" s="369" t="s">
        <v>62</v>
      </c>
      <c r="C35" s="370"/>
      <c r="D35" s="370"/>
      <c r="E35" s="371"/>
      <c r="F35" s="371"/>
      <c r="G35" s="371"/>
      <c r="H35" s="371"/>
      <c r="I35" s="371"/>
      <c r="J35" s="371"/>
      <c r="K35" s="371"/>
      <c r="L35" s="371"/>
      <c r="M35" s="371"/>
      <c r="N35" s="371"/>
      <c r="O35" s="372"/>
      <c r="P35" s="373" t="s">
        <v>63</v>
      </c>
      <c r="Q35" s="370"/>
      <c r="R35" s="370"/>
      <c r="S35" s="295"/>
      <c r="T35" s="374"/>
      <c r="U35" s="374"/>
      <c r="V35" s="374"/>
      <c r="W35" s="374"/>
      <c r="X35" s="374"/>
      <c r="Y35" s="374"/>
      <c r="Z35" s="374"/>
      <c r="AA35" s="374"/>
      <c r="AB35" s="374"/>
      <c r="AC35" s="375"/>
    </row>
    <row r="36" spans="1:96" s="97" customFormat="1" ht="14.65" customHeight="1">
      <c r="B36" s="376" t="s">
        <v>64</v>
      </c>
      <c r="C36" s="377"/>
      <c r="D36" s="377"/>
      <c r="E36" s="300" t="s">
        <v>65</v>
      </c>
      <c r="F36" s="378"/>
      <c r="G36" s="378"/>
      <c r="H36" s="378"/>
      <c r="I36" s="378"/>
      <c r="J36" s="378"/>
      <c r="K36" s="378"/>
      <c r="L36" s="378"/>
      <c r="M36" s="378"/>
      <c r="N36" s="378"/>
      <c r="O36" s="379"/>
      <c r="P36" s="373" t="s">
        <v>66</v>
      </c>
      <c r="Q36" s="370"/>
      <c r="R36" s="370"/>
      <c r="S36" s="295"/>
      <c r="T36" s="374"/>
      <c r="U36" s="374"/>
      <c r="V36" s="374"/>
      <c r="W36" s="374"/>
      <c r="X36" s="374"/>
      <c r="Y36" s="374"/>
      <c r="Z36" s="374"/>
      <c r="AA36" s="374"/>
      <c r="AB36" s="374"/>
      <c r="AC36" s="375"/>
    </row>
    <row r="37" spans="1:96" s="96" customFormat="1" ht="14.65" customHeight="1" thickBot="1">
      <c r="B37" s="107"/>
      <c r="C37" s="384"/>
      <c r="D37" s="384"/>
      <c r="E37" s="384"/>
      <c r="F37" s="384"/>
      <c r="G37" s="384"/>
      <c r="H37" s="384"/>
      <c r="I37" s="384"/>
      <c r="J37" s="384"/>
      <c r="K37" s="384"/>
      <c r="L37" s="384"/>
      <c r="M37" s="384"/>
      <c r="N37" s="384"/>
      <c r="O37" s="385"/>
      <c r="P37" s="386" t="s">
        <v>67</v>
      </c>
      <c r="Q37" s="387"/>
      <c r="R37" s="387"/>
      <c r="S37" s="299"/>
      <c r="T37" s="388"/>
      <c r="U37" s="388"/>
      <c r="V37" s="388"/>
      <c r="W37" s="388"/>
      <c r="X37" s="388"/>
      <c r="Y37" s="388"/>
      <c r="Z37" s="388"/>
      <c r="AA37" s="388"/>
      <c r="AB37" s="388"/>
      <c r="AC37" s="389"/>
    </row>
    <row r="38" spans="1:96" s="96" customFormat="1" ht="7.15" customHeight="1"/>
    <row r="39" spans="1:96" s="96" customFormat="1" ht="15" customHeight="1" thickBot="1">
      <c r="A39" s="97" t="s">
        <v>539</v>
      </c>
    </row>
    <row r="40" spans="1:96" s="83" customFormat="1" ht="14.65" customHeight="1">
      <c r="B40" s="361" t="s">
        <v>59</v>
      </c>
      <c r="C40" s="362"/>
      <c r="D40" s="362"/>
      <c r="E40" s="363"/>
      <c r="F40" s="364"/>
      <c r="G40" s="364"/>
      <c r="H40" s="364"/>
      <c r="I40" s="364"/>
      <c r="J40" s="364"/>
      <c r="K40" s="364"/>
      <c r="L40" s="364"/>
      <c r="M40" s="364"/>
      <c r="N40" s="364"/>
      <c r="O40" s="365"/>
      <c r="P40" s="366" t="s">
        <v>73</v>
      </c>
      <c r="Q40" s="362"/>
      <c r="R40" s="362"/>
      <c r="S40" s="294"/>
      <c r="T40" s="367"/>
      <c r="U40" s="367"/>
      <c r="V40" s="367"/>
      <c r="W40" s="367"/>
      <c r="X40" s="367"/>
      <c r="Y40" s="367"/>
      <c r="Z40" s="367"/>
      <c r="AA40" s="367"/>
      <c r="AB40" s="367"/>
      <c r="AC40" s="368"/>
      <c r="AD40"/>
      <c r="AE40"/>
      <c r="AF40"/>
      <c r="AG40"/>
      <c r="AH40"/>
      <c r="AI40"/>
      <c r="AJ40"/>
      <c r="AK40"/>
      <c r="AL40"/>
      <c r="AM40"/>
      <c r="AN40"/>
      <c r="AO40"/>
      <c r="AP40"/>
      <c r="AQ40"/>
      <c r="AR40"/>
      <c r="AS40"/>
      <c r="AT40"/>
      <c r="AU40"/>
      <c r="AV40"/>
      <c r="AW40"/>
      <c r="AX40"/>
      <c r="AY40"/>
      <c r="AZ40"/>
      <c r="BA40"/>
      <c r="BB40"/>
      <c r="BC40"/>
      <c r="BD40"/>
      <c r="BE40" s="194"/>
      <c r="BF40" s="194"/>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row>
    <row r="41" spans="1:96" s="83" customFormat="1" ht="14.65" customHeight="1">
      <c r="B41" s="369" t="s">
        <v>62</v>
      </c>
      <c r="C41" s="370"/>
      <c r="D41" s="370"/>
      <c r="E41" s="371"/>
      <c r="F41" s="371"/>
      <c r="G41" s="371"/>
      <c r="H41" s="371"/>
      <c r="I41" s="371"/>
      <c r="J41" s="371"/>
      <c r="K41" s="371"/>
      <c r="L41" s="371"/>
      <c r="M41" s="371"/>
      <c r="N41" s="371"/>
      <c r="O41" s="372"/>
      <c r="P41" s="373" t="s">
        <v>63</v>
      </c>
      <c r="Q41" s="370"/>
      <c r="R41" s="370"/>
      <c r="S41" s="295"/>
      <c r="T41" s="374"/>
      <c r="U41" s="374"/>
      <c r="V41" s="374"/>
      <c r="W41" s="374"/>
      <c r="X41" s="374"/>
      <c r="Y41" s="374"/>
      <c r="Z41" s="374"/>
      <c r="AA41" s="374"/>
      <c r="AB41" s="374"/>
      <c r="AC41" s="375"/>
      <c r="AD41"/>
      <c r="AE41"/>
      <c r="AF41"/>
      <c r="AG41"/>
      <c r="AH41"/>
      <c r="AI41"/>
      <c r="AJ41"/>
      <c r="AK41"/>
      <c r="AL41"/>
      <c r="AM41"/>
      <c r="AN41"/>
      <c r="AO41"/>
      <c r="AP41"/>
      <c r="AQ41"/>
      <c r="AR41"/>
      <c r="AS41"/>
      <c r="AT41"/>
      <c r="AU41"/>
      <c r="AV41"/>
      <c r="AW41"/>
      <c r="AX41"/>
      <c r="AY41"/>
      <c r="AZ41"/>
      <c r="BA41"/>
      <c r="BB41"/>
      <c r="BC41"/>
      <c r="BD41"/>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row>
    <row r="42" spans="1:96" s="83" customFormat="1" ht="14.65" customHeight="1">
      <c r="B42" s="376" t="s">
        <v>64</v>
      </c>
      <c r="C42" s="377"/>
      <c r="D42" s="377"/>
      <c r="E42" s="300" t="s">
        <v>65</v>
      </c>
      <c r="F42" s="378"/>
      <c r="G42" s="378"/>
      <c r="H42" s="378"/>
      <c r="I42" s="378"/>
      <c r="J42" s="378"/>
      <c r="K42" s="378"/>
      <c r="L42" s="378"/>
      <c r="M42" s="378"/>
      <c r="N42" s="378"/>
      <c r="O42" s="379"/>
      <c r="P42" s="373" t="s">
        <v>540</v>
      </c>
      <c r="Q42" s="370"/>
      <c r="R42" s="370"/>
      <c r="S42" s="295"/>
      <c r="T42" s="374"/>
      <c r="U42" s="374"/>
      <c r="V42" s="374"/>
      <c r="W42" s="374"/>
      <c r="X42" s="374"/>
      <c r="Y42" s="374"/>
      <c r="Z42" s="374"/>
      <c r="AA42" s="374"/>
      <c r="AB42" s="374"/>
      <c r="AC42" s="375"/>
      <c r="AD42"/>
      <c r="AE42"/>
      <c r="AF42"/>
      <c r="AG42"/>
      <c r="AH42"/>
      <c r="AI42"/>
      <c r="AJ42"/>
      <c r="AK42"/>
      <c r="AL42"/>
      <c r="AM42"/>
      <c r="AN42"/>
      <c r="AO42"/>
      <c r="AP42"/>
      <c r="AQ42"/>
      <c r="AR42"/>
      <c r="AS42"/>
      <c r="AT42"/>
      <c r="AU42"/>
      <c r="AV42"/>
      <c r="AW42"/>
      <c r="AX42"/>
      <c r="AY42"/>
      <c r="AZ42"/>
      <c r="BA42"/>
      <c r="BB42"/>
      <c r="BC42"/>
      <c r="BD42"/>
      <c r="BE42" s="194"/>
      <c r="BF42" s="194"/>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row>
    <row r="43" spans="1:96" s="83" customFormat="1" ht="14.65" customHeight="1" thickBot="1">
      <c r="B43" s="107"/>
      <c r="C43" s="384"/>
      <c r="D43" s="384"/>
      <c r="E43" s="384"/>
      <c r="F43" s="384"/>
      <c r="G43" s="384"/>
      <c r="H43" s="384"/>
      <c r="I43" s="384"/>
      <c r="J43" s="384"/>
      <c r="K43" s="384"/>
      <c r="L43" s="384"/>
      <c r="M43" s="384"/>
      <c r="N43" s="384"/>
      <c r="O43" s="385"/>
      <c r="P43" s="386"/>
      <c r="Q43" s="387"/>
      <c r="R43" s="387"/>
      <c r="S43" s="301"/>
      <c r="T43" s="390"/>
      <c r="U43" s="390"/>
      <c r="V43" s="390"/>
      <c r="W43" s="390"/>
      <c r="X43" s="390"/>
      <c r="Y43" s="390"/>
      <c r="Z43" s="390"/>
      <c r="AA43" s="390"/>
      <c r="AB43" s="390"/>
      <c r="AC43" s="391"/>
      <c r="AD43"/>
      <c r="AE43"/>
      <c r="AF43"/>
      <c r="AG43"/>
      <c r="AH43"/>
      <c r="AI43"/>
      <c r="AJ43"/>
      <c r="AK43"/>
      <c r="AL43"/>
      <c r="AM43"/>
      <c r="AN43"/>
      <c r="AO43"/>
      <c r="AP43"/>
      <c r="AQ43"/>
      <c r="AR43"/>
      <c r="AS43"/>
      <c r="AT43"/>
      <c r="AU43"/>
      <c r="AV43"/>
      <c r="AW43"/>
      <c r="AX43"/>
      <c r="AY43"/>
      <c r="AZ43"/>
      <c r="BA43"/>
      <c r="BB43"/>
      <c r="BC43"/>
      <c r="BD43"/>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row>
    <row r="44" spans="1:96" s="96" customFormat="1" ht="7.15" customHeight="1"/>
    <row r="45" spans="1:96" s="96" customFormat="1" ht="15" customHeight="1" thickBot="1">
      <c r="A45" s="97" t="s">
        <v>72</v>
      </c>
    </row>
    <row r="46" spans="1:96" s="96" customFormat="1" ht="14.65" customHeight="1">
      <c r="B46" s="361" t="s">
        <v>59</v>
      </c>
      <c r="C46" s="362"/>
      <c r="D46" s="362"/>
      <c r="E46" s="383"/>
      <c r="F46" s="364"/>
      <c r="G46" s="364"/>
      <c r="H46" s="364"/>
      <c r="I46" s="364"/>
      <c r="J46" s="364"/>
      <c r="K46" s="364"/>
      <c r="L46" s="364"/>
      <c r="M46" s="364"/>
      <c r="N46" s="364"/>
      <c r="O46" s="365"/>
      <c r="P46" s="366" t="s">
        <v>73</v>
      </c>
      <c r="Q46" s="362"/>
      <c r="R46" s="362"/>
      <c r="S46" s="302"/>
      <c r="T46" s="367"/>
      <c r="U46" s="367"/>
      <c r="V46" s="367"/>
      <c r="W46" s="367"/>
      <c r="X46" s="367"/>
      <c r="Y46" s="367"/>
      <c r="Z46" s="367"/>
      <c r="AA46" s="367"/>
      <c r="AB46" s="367"/>
      <c r="AC46" s="368"/>
    </row>
    <row r="47" spans="1:96" s="108" customFormat="1" ht="14.65" customHeight="1">
      <c r="B47" s="369" t="s">
        <v>62</v>
      </c>
      <c r="C47" s="370"/>
      <c r="D47" s="370"/>
      <c r="E47" s="371"/>
      <c r="F47" s="371"/>
      <c r="G47" s="371"/>
      <c r="H47" s="371"/>
      <c r="I47" s="371"/>
      <c r="J47" s="371"/>
      <c r="K47" s="371"/>
      <c r="L47" s="371"/>
      <c r="M47" s="371"/>
      <c r="N47" s="371"/>
      <c r="O47" s="372"/>
      <c r="P47" s="373" t="s">
        <v>63</v>
      </c>
      <c r="Q47" s="370"/>
      <c r="R47" s="370"/>
      <c r="S47" s="295"/>
      <c r="T47" s="374"/>
      <c r="U47" s="374"/>
      <c r="V47" s="374"/>
      <c r="W47" s="374"/>
      <c r="X47" s="374"/>
      <c r="Y47" s="374"/>
      <c r="Z47" s="374"/>
      <c r="AA47" s="374"/>
      <c r="AB47" s="374"/>
      <c r="AC47" s="375"/>
    </row>
    <row r="48" spans="1:96" s="108" customFormat="1" ht="14.65" customHeight="1">
      <c r="B48" s="376" t="s">
        <v>64</v>
      </c>
      <c r="C48" s="377"/>
      <c r="D48" s="377"/>
      <c r="E48" s="300" t="s">
        <v>65</v>
      </c>
      <c r="F48" s="378"/>
      <c r="G48" s="378"/>
      <c r="H48" s="378"/>
      <c r="I48" s="378"/>
      <c r="J48" s="378"/>
      <c r="K48" s="378"/>
      <c r="L48" s="378"/>
      <c r="M48" s="378"/>
      <c r="N48" s="378"/>
      <c r="O48" s="379"/>
      <c r="P48" s="373" t="s">
        <v>66</v>
      </c>
      <c r="Q48" s="370"/>
      <c r="R48" s="370"/>
      <c r="S48" s="295"/>
      <c r="T48" s="374"/>
      <c r="U48" s="374"/>
      <c r="V48" s="374"/>
      <c r="W48" s="374"/>
      <c r="X48" s="374"/>
      <c r="Y48" s="374"/>
      <c r="Z48" s="374"/>
      <c r="AA48" s="374"/>
      <c r="AB48" s="374"/>
      <c r="AC48" s="375"/>
    </row>
    <row r="49" spans="1:29" s="108" customFormat="1" ht="14.65" customHeight="1" thickBot="1">
      <c r="B49" s="107"/>
      <c r="C49" s="384"/>
      <c r="D49" s="384"/>
      <c r="E49" s="384"/>
      <c r="F49" s="384"/>
      <c r="G49" s="384"/>
      <c r="H49" s="384"/>
      <c r="I49" s="384"/>
      <c r="J49" s="384"/>
      <c r="K49" s="384"/>
      <c r="L49" s="384"/>
      <c r="M49" s="384"/>
      <c r="N49" s="384"/>
      <c r="O49" s="385"/>
      <c r="P49" s="386" t="s">
        <v>67</v>
      </c>
      <c r="Q49" s="387"/>
      <c r="R49" s="387"/>
      <c r="S49" s="299"/>
      <c r="T49" s="388"/>
      <c r="U49" s="388"/>
      <c r="V49" s="388"/>
      <c r="W49" s="388"/>
      <c r="X49" s="388"/>
      <c r="Y49" s="388"/>
      <c r="Z49" s="388"/>
      <c r="AA49" s="388"/>
      <c r="AB49" s="388"/>
      <c r="AC49" s="389"/>
    </row>
    <row r="50" spans="1:29" s="108" customFormat="1" ht="7.15" customHeight="1"/>
    <row r="51" spans="1:29" ht="15" customHeight="1" thickBot="1">
      <c r="A51" s="97" t="s">
        <v>74</v>
      </c>
    </row>
    <row r="52" spans="1:29" ht="14.65" customHeight="1">
      <c r="B52" s="380"/>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2"/>
    </row>
    <row r="53" spans="1:29" ht="14.65" customHeight="1">
      <c r="B53" s="358"/>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60"/>
    </row>
    <row r="54" spans="1:29" ht="14.65" customHeight="1">
      <c r="B54" s="358"/>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60"/>
    </row>
    <row r="55" spans="1:29" ht="14.65" customHeight="1">
      <c r="B55" s="358"/>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60"/>
    </row>
    <row r="56" spans="1:29" ht="13.9" customHeight="1" thickBot="1">
      <c r="B56" s="407"/>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9"/>
    </row>
  </sheetData>
  <mergeCells count="85">
    <mergeCell ref="B55:AC55"/>
    <mergeCell ref="P25:R25"/>
    <mergeCell ref="T25:AC25"/>
    <mergeCell ref="B26:D26"/>
    <mergeCell ref="F26:O26"/>
    <mergeCell ref="P26:R26"/>
    <mergeCell ref="T26:AC26"/>
    <mergeCell ref="C27:O27"/>
    <mergeCell ref="P27:R27"/>
    <mergeCell ref="T27:AC27"/>
    <mergeCell ref="B28:F30"/>
    <mergeCell ref="H28:AA28"/>
    <mergeCell ref="H29:Z29"/>
    <mergeCell ref="G30:AC30"/>
    <mergeCell ref="P33:R33"/>
    <mergeCell ref="T33:AC33"/>
    <mergeCell ref="B56:AC56"/>
    <mergeCell ref="H7:AC7"/>
    <mergeCell ref="H8:AC8"/>
    <mergeCell ref="B6:G8"/>
    <mergeCell ref="H6:AC6"/>
    <mergeCell ref="B23:D24"/>
    <mergeCell ref="E23:O24"/>
    <mergeCell ref="P23:R23"/>
    <mergeCell ref="T23:AC23"/>
    <mergeCell ref="P24:R24"/>
    <mergeCell ref="T24:AC24"/>
    <mergeCell ref="B25:D25"/>
    <mergeCell ref="E25:O25"/>
    <mergeCell ref="F20:AB20"/>
    <mergeCell ref="L17:AB17"/>
    <mergeCell ref="F14:AB14"/>
    <mergeCell ref="A2:AC2"/>
    <mergeCell ref="B4:G4"/>
    <mergeCell ref="H4:AC4"/>
    <mergeCell ref="B5:G5"/>
    <mergeCell ref="H5:AC5"/>
    <mergeCell ref="P34:R34"/>
    <mergeCell ref="T34:AC34"/>
    <mergeCell ref="B35:D35"/>
    <mergeCell ref="E35:O35"/>
    <mergeCell ref="P35:R35"/>
    <mergeCell ref="T35:AC35"/>
    <mergeCell ref="B33:D34"/>
    <mergeCell ref="E33:O34"/>
    <mergeCell ref="T46:AC46"/>
    <mergeCell ref="P42:R42"/>
    <mergeCell ref="T42:AC42"/>
    <mergeCell ref="T43:AC43"/>
    <mergeCell ref="B36:D36"/>
    <mergeCell ref="F36:O36"/>
    <mergeCell ref="P36:R36"/>
    <mergeCell ref="T36:AC36"/>
    <mergeCell ref="T37:AC37"/>
    <mergeCell ref="C37:O37"/>
    <mergeCell ref="P37:R37"/>
    <mergeCell ref="C43:O43"/>
    <mergeCell ref="P43:R43"/>
    <mergeCell ref="C49:O49"/>
    <mergeCell ref="P49:R49"/>
    <mergeCell ref="T49:AC49"/>
    <mergeCell ref="B47:D47"/>
    <mergeCell ref="E47:O47"/>
    <mergeCell ref="P47:R47"/>
    <mergeCell ref="T47:AC47"/>
    <mergeCell ref="B48:D48"/>
    <mergeCell ref="F48:O48"/>
    <mergeCell ref="P48:R48"/>
    <mergeCell ref="T48:AC48"/>
    <mergeCell ref="B54:AC54"/>
    <mergeCell ref="B40:D40"/>
    <mergeCell ref="E40:O40"/>
    <mergeCell ref="P40:R40"/>
    <mergeCell ref="T40:AC40"/>
    <mergeCell ref="B41:D41"/>
    <mergeCell ref="E41:O41"/>
    <mergeCell ref="P41:R41"/>
    <mergeCell ref="T41:AC41"/>
    <mergeCell ref="B42:D42"/>
    <mergeCell ref="F42:O42"/>
    <mergeCell ref="B52:AC52"/>
    <mergeCell ref="B53:AC53"/>
    <mergeCell ref="B46:D46"/>
    <mergeCell ref="E46:O46"/>
    <mergeCell ref="P46:R46"/>
  </mergeCells>
  <phoneticPr fontId="1"/>
  <conditionalFormatting sqref="B40:AC43">
    <cfRule type="expression" dxfId="8" priority="1">
      <formula>#REF!&lt;&gt;1</formula>
    </cfRule>
  </conditionalFormatting>
  <dataValidations count="1">
    <dataValidation type="list" imeMode="on" allowBlank="1" showInputMessage="1" showErrorMessage="1" sqref="H16:H17 G28:G29 B11:B20 I12:I13 R11:R13 P11 O16 W16 H19 O19 W19" xr:uid="{00000000-0002-0000-0000-000000000000}">
      <formula1>"□,■"</formula1>
    </dataValidation>
  </dataValidations>
  <printOptions horizontalCentered="1" verticalCentered="1"/>
  <pageMargins left="0.70866141732283472" right="0.70866141732283472" top="0" bottom="0" header="0.31496062992125984" footer="0.31496062992125984"/>
  <pageSetup paperSize="9" orientation="portrait" r:id="rId1"/>
  <headerFooter>
    <oddFooter>&amp;L&amp;"BIZ UDゴシック,標準"&amp;8 2022/11/07改訂&amp;R&amp;"BIZ UDゴシック,標準"&amp;8一般財団法人ベターリビング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1"/>
  <sheetViews>
    <sheetView showGridLines="0" showZeros="0" view="pageBreakPreview"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453" t="s">
        <v>11</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row>
    <row r="4" spans="1:37" ht="14.1" customHeight="1">
      <c r="A4" s="453"/>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row>
    <row r="5" spans="1:37" ht="14.1" customHeight="1"/>
    <row r="6" spans="1:37" ht="14.1" customHeight="1">
      <c r="AA6" s="438"/>
      <c r="AB6" s="438"/>
      <c r="AC6" s="438"/>
      <c r="AD6" s="438"/>
      <c r="AE6" s="1" t="s">
        <v>12</v>
      </c>
      <c r="AF6" s="438"/>
      <c r="AG6" s="438"/>
      <c r="AH6" s="1" t="s">
        <v>13</v>
      </c>
      <c r="AI6" s="438"/>
      <c r="AJ6" s="438"/>
      <c r="AK6" s="1" t="s">
        <v>14</v>
      </c>
    </row>
    <row r="7" spans="1:37" ht="14.1" customHeight="1"/>
    <row r="8" spans="1:37" ht="14.1" customHeight="1"/>
    <row r="9" spans="1:37" ht="14.1" customHeight="1">
      <c r="B9" s="1" t="s">
        <v>15</v>
      </c>
    </row>
    <row r="10" spans="1:37" ht="14.1" customHeight="1">
      <c r="E10" s="1" t="s">
        <v>549</v>
      </c>
    </row>
    <row r="11" spans="1:37" ht="14.1" customHeight="1"/>
    <row r="12" spans="1:37" ht="14.1" customHeight="1"/>
    <row r="13" spans="1:37" ht="14.1" customHeight="1">
      <c r="V13" s="1" t="s">
        <v>16</v>
      </c>
    </row>
    <row r="14" spans="1:37" ht="14.1" customHeight="1">
      <c r="V14" s="446"/>
      <c r="W14" s="446"/>
      <c r="X14" s="446"/>
      <c r="Y14" s="446"/>
      <c r="Z14" s="446"/>
      <c r="AA14" s="446"/>
      <c r="AB14" s="446"/>
      <c r="AC14" s="446"/>
      <c r="AD14" s="446"/>
      <c r="AE14" s="446"/>
      <c r="AF14" s="446"/>
      <c r="AG14" s="446"/>
      <c r="AH14" s="446"/>
      <c r="AI14" s="446"/>
      <c r="AJ14" s="446"/>
      <c r="AK14" s="446"/>
    </row>
    <row r="15" spans="1:37" ht="14.1" customHeight="1">
      <c r="V15" s="446"/>
      <c r="W15" s="446"/>
      <c r="X15" s="446"/>
      <c r="Y15" s="446"/>
      <c r="Z15" s="446"/>
      <c r="AA15" s="446"/>
      <c r="AB15" s="446"/>
      <c r="AC15" s="446"/>
      <c r="AD15" s="446"/>
      <c r="AE15" s="446"/>
      <c r="AF15" s="446"/>
      <c r="AG15" s="446"/>
      <c r="AH15" s="446"/>
      <c r="AI15" s="446"/>
      <c r="AJ15" s="446"/>
      <c r="AK15" s="446"/>
    </row>
    <row r="16" spans="1:37" ht="14.1" customHeight="1">
      <c r="V16" s="446"/>
      <c r="W16" s="446"/>
      <c r="X16" s="446"/>
      <c r="Y16" s="446"/>
      <c r="Z16" s="446"/>
      <c r="AA16" s="446"/>
      <c r="AB16" s="446"/>
      <c r="AC16" s="446"/>
      <c r="AD16" s="446"/>
      <c r="AE16" s="446"/>
      <c r="AF16" s="446"/>
      <c r="AG16" s="446"/>
      <c r="AH16" s="446"/>
      <c r="AI16" s="446"/>
      <c r="AJ16" s="446"/>
      <c r="AK16" s="446"/>
    </row>
    <row r="17" spans="1:37" ht="14.1" customHeight="1">
      <c r="V17" s="1" t="s">
        <v>17</v>
      </c>
    </row>
    <row r="18" spans="1:37" ht="14.1" customHeight="1">
      <c r="V18" s="446"/>
      <c r="W18" s="446"/>
      <c r="X18" s="446"/>
      <c r="Y18" s="446"/>
      <c r="Z18" s="446"/>
      <c r="AA18" s="446"/>
      <c r="AB18" s="446"/>
      <c r="AC18" s="446"/>
      <c r="AD18" s="446"/>
      <c r="AE18" s="446"/>
      <c r="AF18" s="446"/>
      <c r="AG18" s="446"/>
      <c r="AH18" s="446"/>
      <c r="AI18" s="446"/>
      <c r="AJ18" s="446"/>
      <c r="AK18" s="446"/>
    </row>
    <row r="19" spans="1:37" ht="14.1" customHeight="1">
      <c r="V19" s="446"/>
      <c r="W19" s="446"/>
      <c r="X19" s="446"/>
      <c r="Y19" s="446"/>
      <c r="Z19" s="446"/>
      <c r="AA19" s="446"/>
      <c r="AB19" s="446"/>
      <c r="AC19" s="446"/>
      <c r="AD19" s="446"/>
      <c r="AE19" s="446"/>
      <c r="AF19" s="446"/>
      <c r="AG19" s="446"/>
      <c r="AH19" s="446"/>
      <c r="AI19" s="446"/>
      <c r="AJ19" s="446"/>
      <c r="AK19" s="446"/>
    </row>
    <row r="20" spans="1:37" ht="14.1" customHeight="1"/>
    <row r="21" spans="1:37" ht="14.1" customHeight="1">
      <c r="A21"/>
      <c r="B21" s="449" t="s">
        <v>18</v>
      </c>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row>
    <row r="22" spans="1:37" ht="14.1" customHeight="1">
      <c r="A22" s="5"/>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row>
    <row r="23" spans="1:37" ht="14.1" customHeight="1">
      <c r="A23" s="5"/>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row>
    <row r="24" spans="1:37" ht="14.1" customHeight="1"/>
    <row r="25" spans="1:37" ht="14.1" customHeight="1"/>
    <row r="26" spans="1:37" ht="14.1" customHeight="1">
      <c r="C26" s="3" t="s">
        <v>19</v>
      </c>
      <c r="D26" s="3"/>
      <c r="E26" s="3"/>
      <c r="F26" s="3"/>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row>
    <row r="27" spans="1:37" ht="14.1" customHeight="1"/>
    <row r="28" spans="1:37" ht="14.1" customHeight="1"/>
    <row r="29" spans="1:37" ht="14.1" customHeight="1">
      <c r="A29" s="441" t="s">
        <v>20</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row>
    <row r="30" spans="1:37" ht="14.1" customHeight="1"/>
    <row r="31" spans="1:37" ht="14.1" customHeight="1">
      <c r="C31" s="1" t="s">
        <v>21</v>
      </c>
    </row>
    <row r="32" spans="1:37" ht="14.1" customHeight="1">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row>
    <row r="33" spans="3:37" ht="14.1" customHeight="1">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row>
    <row r="34" spans="3:37" ht="14.1" customHeight="1"/>
    <row r="35" spans="3:37" ht="14.1" customHeight="1">
      <c r="C35" s="1" t="s">
        <v>22</v>
      </c>
    </row>
    <row r="36" spans="3:37" ht="14.1" customHeight="1">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row>
    <row r="37" spans="3:37" ht="14.1" customHeight="1">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row>
    <row r="38" spans="3:37" ht="14.1" customHeight="1">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row>
    <row r="39" spans="3:37" ht="14.1" customHeight="1"/>
    <row r="40" spans="3:37" ht="14.1" customHeight="1">
      <c r="C40" s="1" t="s">
        <v>23</v>
      </c>
    </row>
    <row r="41" spans="3:37" ht="14.1" customHeight="1"/>
    <row r="42" spans="3:37" ht="12.75" customHeight="1">
      <c r="E42" s="2"/>
      <c r="G42" s="1" t="s">
        <v>24</v>
      </c>
    </row>
    <row r="43" spans="3:37" ht="2.1" customHeight="1">
      <c r="E43" s="2"/>
    </row>
    <row r="44" spans="3:37" ht="14.1" customHeight="1">
      <c r="E44" s="2"/>
      <c r="G44" s="1" t="s">
        <v>25</v>
      </c>
    </row>
    <row r="45" spans="3:37" ht="2.1" customHeight="1">
      <c r="E45" s="2"/>
    </row>
    <row r="46" spans="3:37" ht="14.1" customHeight="1">
      <c r="E46" s="2"/>
      <c r="G46" s="1" t="s">
        <v>26</v>
      </c>
    </row>
    <row r="47" spans="3:37" ht="2.1" customHeight="1">
      <c r="E47" s="2"/>
    </row>
    <row r="48" spans="3:37" ht="14.1" customHeight="1">
      <c r="E48" s="2"/>
      <c r="G48" s="1" t="s">
        <v>27</v>
      </c>
    </row>
    <row r="49" spans="5:7" ht="2.1" customHeight="1">
      <c r="E49" s="2"/>
    </row>
    <row r="50" spans="5:7" ht="14.1" customHeight="1">
      <c r="E50" s="2"/>
      <c r="G50" s="1" t="s">
        <v>28</v>
      </c>
    </row>
    <row r="51" spans="5:7" ht="2.1" customHeight="1">
      <c r="E51" s="2"/>
    </row>
    <row r="52" spans="5:7" ht="14.1" customHeight="1">
      <c r="E52" s="2"/>
      <c r="G52" s="1" t="s">
        <v>29</v>
      </c>
    </row>
    <row r="53" spans="5:7" ht="2.1" customHeight="1">
      <c r="E53" s="2"/>
    </row>
    <row r="54" spans="5:7" ht="14.1" customHeight="1">
      <c r="E54" s="2"/>
      <c r="G54" s="1" t="s">
        <v>30</v>
      </c>
    </row>
    <row r="55" spans="5:7" ht="2.1" customHeight="1">
      <c r="E55" s="2"/>
    </row>
    <row r="56" spans="5:7" ht="14.1" customHeight="1">
      <c r="E56" s="2"/>
      <c r="G56" s="1" t="s">
        <v>31</v>
      </c>
    </row>
    <row r="57" spans="5:7" ht="2.1" customHeight="1">
      <c r="E57" s="2"/>
    </row>
    <row r="58" spans="5:7" ht="14.1" customHeight="1">
      <c r="E58" s="2"/>
      <c r="G58" s="1" t="s">
        <v>32</v>
      </c>
    </row>
    <row r="59" spans="5:7" ht="2.1" customHeight="1"/>
    <row r="60" spans="5:7" ht="14.1" customHeight="1"/>
    <row r="61" spans="5:7" ht="2.1" customHeight="1"/>
    <row r="62" spans="5:7" ht="14.1" customHeight="1"/>
    <row r="63" spans="5:7" ht="14.1" customHeight="1"/>
    <row r="64" spans="5:7" ht="14.1" customHeight="1"/>
    <row r="65" spans="1:37" ht="14.1" customHeight="1">
      <c r="A65" s="453" t="s">
        <v>11</v>
      </c>
      <c r="B65" s="453"/>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c r="AH65" s="453"/>
      <c r="AI65" s="453"/>
      <c r="AJ65" s="453"/>
      <c r="AK65" s="453"/>
    </row>
    <row r="66" spans="1:37" ht="14.1" customHeight="1">
      <c r="A66" s="453"/>
      <c r="B66" s="453"/>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row>
    <row r="67" spans="1:37" ht="14.1" customHeight="1"/>
    <row r="68" spans="1:37" ht="14.1" customHeight="1">
      <c r="AA68" s="438"/>
      <c r="AB68" s="438"/>
      <c r="AC68" s="438"/>
      <c r="AD68" s="438"/>
      <c r="AE68" s="1" t="s">
        <v>12</v>
      </c>
      <c r="AF68" s="438"/>
      <c r="AG68" s="438"/>
      <c r="AH68" s="1" t="s">
        <v>13</v>
      </c>
      <c r="AI68" s="438"/>
      <c r="AJ68" s="438"/>
      <c r="AK68" s="1" t="s">
        <v>14</v>
      </c>
    </row>
    <row r="69" spans="1:37" ht="14.1" customHeight="1"/>
    <row r="70" spans="1:37" ht="14.1" customHeight="1"/>
    <row r="71" spans="1:37" ht="14.1" customHeight="1">
      <c r="B71" s="452" t="s">
        <v>33</v>
      </c>
      <c r="C71" s="452"/>
      <c r="D71" s="452"/>
      <c r="E71" s="452"/>
      <c r="F71" s="452"/>
      <c r="G71" s="452"/>
      <c r="H71" s="452"/>
      <c r="I71" s="452"/>
      <c r="J71" s="452"/>
      <c r="K71" s="452"/>
      <c r="L71" s="452"/>
    </row>
    <row r="72" spans="1:37" ht="14.1" customHeight="1">
      <c r="B72" s="452"/>
      <c r="C72" s="452"/>
      <c r="D72" s="452"/>
      <c r="E72" s="452"/>
      <c r="F72" s="452"/>
      <c r="G72" s="452"/>
      <c r="H72" s="452"/>
      <c r="I72" s="452"/>
      <c r="J72" s="452"/>
      <c r="K72" s="452"/>
      <c r="L72" s="452"/>
      <c r="M72" s="1" t="s">
        <v>34</v>
      </c>
    </row>
    <row r="73" spans="1:37" ht="14.1" customHeight="1"/>
    <row r="74" spans="1:37" ht="14.1" customHeight="1"/>
    <row r="75" spans="1:37" ht="14.1" customHeight="1">
      <c r="V75" s="1" t="s">
        <v>16</v>
      </c>
    </row>
    <row r="76" spans="1:37" ht="14.1" customHeight="1">
      <c r="V76" s="446"/>
      <c r="W76" s="446"/>
      <c r="X76" s="446"/>
      <c r="Y76" s="446"/>
      <c r="Z76" s="446"/>
      <c r="AA76" s="446"/>
      <c r="AB76" s="446"/>
      <c r="AC76" s="446"/>
      <c r="AD76" s="446"/>
      <c r="AE76" s="446"/>
      <c r="AF76" s="446"/>
      <c r="AG76" s="446"/>
      <c r="AH76" s="446"/>
      <c r="AI76" s="446"/>
      <c r="AJ76" s="446"/>
      <c r="AK76" s="446"/>
    </row>
    <row r="77" spans="1:37" ht="14.1" customHeight="1">
      <c r="V77" s="446"/>
      <c r="W77" s="446"/>
      <c r="X77" s="446"/>
      <c r="Y77" s="446"/>
      <c r="Z77" s="446"/>
      <c r="AA77" s="446"/>
      <c r="AB77" s="446"/>
      <c r="AC77" s="446"/>
      <c r="AD77" s="446"/>
      <c r="AE77" s="446"/>
      <c r="AF77" s="446"/>
      <c r="AG77" s="446"/>
      <c r="AH77" s="446"/>
      <c r="AI77" s="446"/>
      <c r="AJ77" s="446"/>
      <c r="AK77" s="446"/>
    </row>
    <row r="78" spans="1:37" ht="14.1" customHeight="1">
      <c r="V78" s="446"/>
      <c r="W78" s="446"/>
      <c r="X78" s="446"/>
      <c r="Y78" s="446"/>
      <c r="Z78" s="446"/>
      <c r="AA78" s="446"/>
      <c r="AB78" s="446"/>
      <c r="AC78" s="446"/>
      <c r="AD78" s="446"/>
      <c r="AE78" s="446"/>
      <c r="AF78" s="446"/>
      <c r="AG78" s="446"/>
      <c r="AH78" s="446"/>
      <c r="AI78" s="446"/>
      <c r="AJ78" s="446"/>
      <c r="AK78" s="446"/>
    </row>
    <row r="79" spans="1:37" ht="14.1" customHeight="1">
      <c r="V79" s="1" t="s">
        <v>17</v>
      </c>
    </row>
    <row r="80" spans="1:37" ht="14.1" customHeight="1">
      <c r="V80" s="454"/>
      <c r="W80" s="454"/>
      <c r="X80" s="454"/>
      <c r="Y80" s="454"/>
      <c r="Z80" s="454"/>
      <c r="AA80" s="454"/>
      <c r="AB80" s="454"/>
      <c r="AC80" s="454"/>
      <c r="AD80" s="454"/>
      <c r="AE80" s="454"/>
      <c r="AF80" s="454"/>
      <c r="AG80" s="454"/>
      <c r="AH80" s="454"/>
      <c r="AI80" s="454"/>
      <c r="AJ80" s="454"/>
      <c r="AK80" s="454"/>
    </row>
    <row r="81" spans="1:37" ht="14.1" customHeight="1">
      <c r="V81" s="454"/>
      <c r="W81" s="454"/>
      <c r="X81" s="454"/>
      <c r="Y81" s="454"/>
      <c r="Z81" s="454"/>
      <c r="AA81" s="454"/>
      <c r="AB81" s="454"/>
      <c r="AC81" s="454"/>
      <c r="AD81" s="454"/>
      <c r="AE81" s="454"/>
      <c r="AF81" s="454"/>
      <c r="AG81" s="454"/>
      <c r="AH81" s="454"/>
      <c r="AI81" s="454"/>
      <c r="AJ81" s="454"/>
      <c r="AK81" s="454"/>
    </row>
    <row r="82" spans="1:37" ht="14.1" customHeight="1"/>
    <row r="83" spans="1:37" ht="14.1" customHeight="1"/>
    <row r="84" spans="1:37" ht="14.1" customHeight="1">
      <c r="B84" s="449" t="s">
        <v>35</v>
      </c>
      <c r="C84" s="449"/>
      <c r="D84" s="449"/>
      <c r="E84" s="449"/>
      <c r="F84" s="449"/>
      <c r="G84" s="449"/>
      <c r="H84" s="449"/>
      <c r="I84" s="449"/>
      <c r="J84" s="449"/>
      <c r="K84" s="449"/>
      <c r="L84" s="449"/>
      <c r="M84" s="449"/>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row>
    <row r="85" spans="1:37" ht="14.1" customHeight="1">
      <c r="A85" s="5"/>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c r="AI85" s="449"/>
      <c r="AJ85" s="449"/>
      <c r="AK85" s="449"/>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19</v>
      </c>
      <c r="D89" s="3"/>
      <c r="E89" s="3"/>
      <c r="F89" s="3"/>
      <c r="G89" s="455"/>
      <c r="H89" s="455"/>
      <c r="I89" s="455"/>
      <c r="J89" s="455"/>
      <c r="K89" s="455"/>
      <c r="L89" s="455"/>
      <c r="M89" s="455"/>
      <c r="N89" s="455"/>
      <c r="O89" s="455"/>
      <c r="P89" s="455"/>
      <c r="Q89" s="455"/>
      <c r="R89" s="455"/>
      <c r="S89" s="455"/>
      <c r="T89" s="455"/>
      <c r="U89" s="455"/>
      <c r="V89" s="455"/>
      <c r="W89" s="455"/>
      <c r="X89" s="455"/>
      <c r="Y89" s="455"/>
      <c r="Z89" s="455"/>
      <c r="AA89" s="455"/>
      <c r="AB89" s="455"/>
      <c r="AC89" s="455"/>
      <c r="AD89" s="455"/>
      <c r="AE89" s="455"/>
      <c r="AF89" s="455"/>
      <c r="AG89" s="455"/>
      <c r="AH89" s="455"/>
      <c r="AI89" s="455"/>
      <c r="AJ89" s="455"/>
      <c r="AK89" s="455"/>
    </row>
    <row r="90" spans="1:37" ht="14.1" customHeight="1"/>
    <row r="91" spans="1:37" ht="14.1" customHeight="1"/>
    <row r="92" spans="1:37" ht="14.1" customHeight="1">
      <c r="A92" s="441" t="s">
        <v>20</v>
      </c>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c r="AK92" s="441"/>
    </row>
    <row r="93" spans="1:37" ht="14.1" customHeight="1"/>
    <row r="94" spans="1:37" ht="14.1" customHeight="1">
      <c r="C94" s="1" t="s">
        <v>21</v>
      </c>
    </row>
    <row r="95" spans="1:37" ht="14.1" customHeight="1">
      <c r="D95" s="446"/>
      <c r="E95" s="446"/>
      <c r="F95" s="446"/>
      <c r="G95" s="446"/>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row>
    <row r="96" spans="1:37" ht="14.1" customHeight="1">
      <c r="D96" s="447"/>
      <c r="E96" s="447"/>
      <c r="F96" s="447"/>
      <c r="G96" s="447"/>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row>
    <row r="97" spans="3:37" ht="14.1" customHeight="1"/>
    <row r="98" spans="3:37" ht="14.1" customHeight="1">
      <c r="C98" s="1" t="s">
        <v>22</v>
      </c>
    </row>
    <row r="99" spans="3:37" ht="14.1" customHeight="1">
      <c r="D99" s="446"/>
      <c r="E99" s="446"/>
      <c r="F99" s="446"/>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row>
    <row r="100" spans="3:37" ht="14.1" customHeight="1">
      <c r="D100" s="446"/>
      <c r="E100" s="446"/>
      <c r="F100" s="446"/>
      <c r="G100" s="446"/>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row>
    <row r="101" spans="3:37" ht="14.1" customHeight="1">
      <c r="D101" s="447"/>
      <c r="E101" s="447"/>
      <c r="F101" s="447"/>
      <c r="G101" s="447"/>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row>
    <row r="102" spans="3:37" ht="14.1" customHeight="1"/>
    <row r="103" spans="3:37" ht="14.1" customHeight="1">
      <c r="C103" s="1" t="s">
        <v>23</v>
      </c>
    </row>
    <row r="104" spans="3:37" ht="14.1" customHeight="1"/>
    <row r="105" spans="3:37" ht="14.1" customHeight="1">
      <c r="E105" s="2"/>
      <c r="G105" s="1" t="s">
        <v>36</v>
      </c>
    </row>
    <row r="106" spans="3:37" ht="2.1" customHeight="1">
      <c r="E106" s="2"/>
    </row>
    <row r="107" spans="3:37" ht="14.1" customHeight="1">
      <c r="E107" s="2"/>
      <c r="G107" s="1" t="s">
        <v>37</v>
      </c>
    </row>
    <row r="108" spans="3:37" ht="2.1" customHeight="1">
      <c r="E108" s="2"/>
    </row>
    <row r="109" spans="3:37" ht="14.1" customHeight="1">
      <c r="E109" s="2"/>
      <c r="G109" s="1" t="s">
        <v>38</v>
      </c>
    </row>
    <row r="110" spans="3:37" ht="2.1" customHeight="1"/>
    <row r="117" spans="1:77" s="1" customFormat="1" ht="14.1" customHeight="1"/>
    <row r="118" spans="1:77" s="1" customFormat="1" ht="14.1" customHeight="1"/>
    <row r="119" spans="1:77" s="2" customFormat="1" ht="14.1" customHeight="1">
      <c r="A119" s="453" t="s">
        <v>11</v>
      </c>
      <c r="B119" s="453"/>
      <c r="C119" s="453"/>
      <c r="D119" s="453"/>
      <c r="E119" s="453"/>
      <c r="F119" s="453"/>
      <c r="G119" s="453"/>
      <c r="H119" s="453"/>
      <c r="I119" s="453"/>
      <c r="J119" s="453"/>
      <c r="K119" s="453"/>
      <c r="L119" s="453"/>
      <c r="M119" s="453"/>
      <c r="N119" s="453"/>
      <c r="O119" s="453"/>
      <c r="P119" s="453"/>
      <c r="Q119" s="453"/>
      <c r="R119" s="453"/>
      <c r="S119" s="453"/>
      <c r="T119" s="453"/>
      <c r="U119" s="453"/>
      <c r="V119" s="453"/>
      <c r="W119" s="453"/>
      <c r="X119" s="453"/>
      <c r="Y119" s="453"/>
      <c r="Z119" s="453"/>
      <c r="AA119" s="453"/>
      <c r="AB119" s="453"/>
      <c r="AC119" s="453"/>
      <c r="AD119" s="453"/>
      <c r="AE119" s="453"/>
      <c r="AF119" s="453"/>
      <c r="AG119" s="453"/>
      <c r="AH119" s="453"/>
      <c r="AI119" s="453"/>
      <c r="AJ119" s="453"/>
      <c r="AK119" s="453"/>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453"/>
      <c r="B120" s="453"/>
      <c r="C120" s="453"/>
      <c r="D120" s="453"/>
      <c r="E120" s="453"/>
      <c r="F120" s="453"/>
      <c r="G120" s="453"/>
      <c r="H120" s="453"/>
      <c r="I120" s="453"/>
      <c r="J120" s="453"/>
      <c r="K120" s="453"/>
      <c r="L120" s="453"/>
      <c r="M120" s="453"/>
      <c r="N120" s="453"/>
      <c r="O120" s="453"/>
      <c r="P120" s="453"/>
      <c r="Q120" s="453"/>
      <c r="R120" s="453"/>
      <c r="S120" s="453"/>
      <c r="T120" s="453"/>
      <c r="U120" s="453"/>
      <c r="V120" s="453"/>
      <c r="W120" s="453"/>
      <c r="X120" s="453"/>
      <c r="Y120" s="453"/>
      <c r="Z120" s="453"/>
      <c r="AA120" s="453"/>
      <c r="AB120" s="453"/>
      <c r="AC120" s="453"/>
      <c r="AD120" s="453"/>
      <c r="AE120" s="453"/>
      <c r="AF120" s="453"/>
      <c r="AG120" s="453"/>
      <c r="AH120" s="453"/>
      <c r="AI120" s="453"/>
      <c r="AJ120" s="453"/>
      <c r="AK120" s="453"/>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452" t="s">
        <v>33</v>
      </c>
      <c r="C124" s="452"/>
      <c r="D124" s="452"/>
      <c r="E124" s="452"/>
      <c r="F124" s="452"/>
      <c r="G124" s="452"/>
      <c r="H124" s="452"/>
      <c r="I124" s="452"/>
      <c r="J124" s="452"/>
      <c r="K124" s="452"/>
      <c r="L124" s="452"/>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452"/>
      <c r="C125" s="452"/>
      <c r="D125" s="452"/>
      <c r="E125" s="452"/>
      <c r="F125" s="452"/>
      <c r="G125" s="452"/>
      <c r="H125" s="452"/>
      <c r="I125" s="452"/>
      <c r="J125" s="452"/>
      <c r="K125" s="452"/>
      <c r="L125" s="452"/>
      <c r="M125" s="1" t="s">
        <v>34</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1"/>
      <c r="B129" s="449" t="s">
        <v>35</v>
      </c>
      <c r="C129" s="449"/>
      <c r="D129" s="449"/>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449"/>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49"/>
      <c r="AC130" s="449"/>
      <c r="AD130" s="449"/>
      <c r="AE130" s="449"/>
      <c r="AF130" s="449"/>
      <c r="AG130" s="449"/>
      <c r="AH130" s="449"/>
      <c r="AI130" s="449"/>
      <c r="AJ130" s="449"/>
      <c r="AK130" s="449"/>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4"/>
      <c r="B133" s="4"/>
      <c r="C133" s="450" t="s">
        <v>556</v>
      </c>
      <c r="D133" s="450"/>
      <c r="E133" s="450"/>
      <c r="F133" s="450"/>
      <c r="G133" s="450"/>
      <c r="H133" s="450"/>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451" t="s">
        <v>554</v>
      </c>
      <c r="D134" s="451"/>
      <c r="E134" s="451"/>
      <c r="F134" s="451"/>
      <c r="G134" s="439"/>
      <c r="H134" s="439"/>
      <c r="I134" s="439"/>
      <c r="J134" s="439"/>
      <c r="K134" s="439"/>
      <c r="L134" s="439"/>
      <c r="M134" s="439"/>
      <c r="N134" s="439"/>
      <c r="O134" s="439"/>
      <c r="P134" s="439"/>
      <c r="Q134" s="439"/>
      <c r="R134" s="439"/>
      <c r="S134" s="439"/>
      <c r="T134" s="439"/>
      <c r="U134" s="439"/>
      <c r="V134" s="439"/>
      <c r="W134" s="439"/>
      <c r="X134" s="439"/>
      <c r="Y134" s="439"/>
      <c r="Z134" s="439"/>
      <c r="AA134" s="439"/>
      <c r="AB134" s="439"/>
      <c r="AC134" s="439"/>
      <c r="AD134" s="439"/>
      <c r="AE134" s="439"/>
      <c r="AF134" s="439"/>
      <c r="AG134" s="439"/>
      <c r="AH134" s="439"/>
      <c r="AI134" s="439"/>
      <c r="AJ134" s="439"/>
      <c r="AK134" s="439"/>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243" t="s">
        <v>555</v>
      </c>
      <c r="D135" s="243"/>
      <c r="E135" s="243"/>
      <c r="F135" s="243"/>
      <c r="G135" s="440"/>
      <c r="H135" s="440"/>
      <c r="I135" s="440"/>
      <c r="J135" s="440"/>
      <c r="K135" s="440"/>
      <c r="L135" s="440"/>
      <c r="M135" s="440"/>
      <c r="N135" s="440"/>
      <c r="O135" s="440"/>
      <c r="P135" s="440"/>
      <c r="Q135" s="440"/>
      <c r="R135" s="440"/>
      <c r="S135" s="440"/>
      <c r="T135" s="440"/>
      <c r="U135" s="440"/>
      <c r="V135" s="440"/>
      <c r="W135" s="440"/>
      <c r="X135" s="440"/>
      <c r="Y135" s="440"/>
      <c r="Z135" s="440"/>
      <c r="AA135" s="440"/>
      <c r="AB135" s="440"/>
      <c r="AC135" s="440"/>
      <c r="AD135" s="440"/>
      <c r="AE135" s="440"/>
      <c r="AF135" s="440"/>
      <c r="AG135" s="440"/>
      <c r="AH135" s="440"/>
      <c r="AI135" s="440"/>
      <c r="AJ135" s="440"/>
      <c r="AK135" s="440"/>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243"/>
      <c r="D136" s="243"/>
      <c r="E136" s="243"/>
      <c r="F136" s="243"/>
      <c r="G136" s="436"/>
      <c r="H136" s="436"/>
      <c r="I136" s="436"/>
      <c r="J136" s="436"/>
      <c r="K136" s="436"/>
      <c r="L136" s="436"/>
      <c r="M136" s="436"/>
      <c r="N136" s="436"/>
      <c r="O136" s="436"/>
      <c r="P136" s="436"/>
      <c r="Q136" s="436"/>
      <c r="R136" s="436"/>
      <c r="S136" s="436"/>
      <c r="T136" s="436"/>
      <c r="U136" s="436"/>
      <c r="V136" s="436"/>
      <c r="W136" s="436"/>
      <c r="X136" s="436"/>
      <c r="Y136" s="436"/>
      <c r="Z136" s="436"/>
      <c r="AA136" s="436"/>
      <c r="AB136" s="436"/>
      <c r="AC136" s="436"/>
      <c r="AD136" s="436"/>
      <c r="AE136" s="436"/>
      <c r="AF136" s="436"/>
      <c r="AG136" s="436"/>
      <c r="AH136" s="436"/>
      <c r="AI136" s="436"/>
      <c r="AJ136" s="436"/>
      <c r="AK136" s="436"/>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448" t="s">
        <v>553</v>
      </c>
      <c r="D137" s="448"/>
      <c r="E137" s="448"/>
      <c r="F137" s="448"/>
      <c r="G137" s="436"/>
      <c r="H137" s="436"/>
      <c r="I137" s="436"/>
      <c r="J137" s="436"/>
      <c r="K137" s="436"/>
      <c r="L137" s="436"/>
      <c r="M137" s="436"/>
      <c r="N137" s="436"/>
      <c r="O137" s="436"/>
      <c r="P137" s="436"/>
      <c r="Q137" s="436"/>
      <c r="R137" s="436"/>
      <c r="S137" s="436"/>
      <c r="T137" s="436"/>
      <c r="U137" s="436"/>
      <c r="V137" s="436"/>
      <c r="W137" s="436"/>
      <c r="X137" s="436"/>
      <c r="Y137" s="436"/>
      <c r="Z137" s="436"/>
      <c r="AA137" s="436"/>
      <c r="AB137" s="436"/>
      <c r="AC137" s="436"/>
      <c r="AD137" s="436"/>
      <c r="AE137" s="436"/>
      <c r="AF137" s="436"/>
      <c r="AG137" s="436"/>
      <c r="AH137" s="436"/>
      <c r="AI137" s="436"/>
      <c r="AJ137" s="436"/>
      <c r="AK137" s="436"/>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441" t="s">
        <v>20</v>
      </c>
      <c r="B140" s="441"/>
      <c r="C140" s="441"/>
      <c r="D140" s="441"/>
      <c r="E140" s="441"/>
      <c r="F140" s="441"/>
      <c r="G140" s="441"/>
      <c r="H140" s="441"/>
      <c r="I140" s="441"/>
      <c r="J140" s="441"/>
      <c r="K140" s="441"/>
      <c r="L140" s="441"/>
      <c r="M140" s="441"/>
      <c r="N140" s="441"/>
      <c r="O140" s="441"/>
      <c r="P140" s="441"/>
      <c r="Q140" s="441"/>
      <c r="R140" s="441"/>
      <c r="S140" s="441"/>
      <c r="T140" s="441"/>
      <c r="U140" s="441"/>
      <c r="V140" s="441"/>
      <c r="W140" s="441"/>
      <c r="X140" s="441"/>
      <c r="Y140" s="441"/>
      <c r="Z140" s="441"/>
      <c r="AA140" s="441"/>
      <c r="AB140" s="441"/>
      <c r="AC140" s="441"/>
      <c r="AD140" s="441"/>
      <c r="AE140" s="441"/>
      <c r="AF140" s="441"/>
      <c r="AG140" s="441"/>
      <c r="AH140" s="441"/>
      <c r="AI140" s="441"/>
      <c r="AJ140" s="441"/>
      <c r="AK140" s="44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t="s">
        <v>21</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442"/>
      <c r="E143" s="442"/>
      <c r="F143" s="442"/>
      <c r="G143" s="442"/>
      <c r="H143" s="442"/>
      <c r="I143" s="442"/>
      <c r="J143" s="442"/>
      <c r="K143" s="442"/>
      <c r="L143" s="442"/>
      <c r="M143" s="442"/>
      <c r="N143" s="442"/>
      <c r="O143" s="442"/>
      <c r="P143" s="442"/>
      <c r="Q143" s="442"/>
      <c r="R143" s="442"/>
      <c r="S143" s="442"/>
      <c r="T143" s="442"/>
      <c r="U143" s="442"/>
      <c r="V143" s="442"/>
      <c r="W143" s="442"/>
      <c r="X143" s="442"/>
      <c r="Y143" s="442"/>
      <c r="Z143" s="442"/>
      <c r="AA143" s="442"/>
      <c r="AB143" s="442"/>
      <c r="AC143" s="442"/>
      <c r="AD143" s="442"/>
      <c r="AE143" s="442"/>
      <c r="AF143" s="442"/>
      <c r="AG143" s="442"/>
      <c r="AH143" s="442"/>
      <c r="AI143" s="442"/>
      <c r="AJ143" s="442"/>
      <c r="AK143" s="442"/>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443"/>
      <c r="E144" s="443"/>
      <c r="F144" s="443"/>
      <c r="G144" s="443"/>
      <c r="H144" s="443"/>
      <c r="I144" s="443"/>
      <c r="J144" s="443"/>
      <c r="K144" s="443"/>
      <c r="L144" s="443"/>
      <c r="M144" s="443"/>
      <c r="N144" s="443"/>
      <c r="O144" s="443"/>
      <c r="P144" s="443"/>
      <c r="Q144" s="443"/>
      <c r="R144" s="443"/>
      <c r="S144" s="443"/>
      <c r="T144" s="443"/>
      <c r="U144" s="443"/>
      <c r="V144" s="443"/>
      <c r="W144" s="443"/>
      <c r="X144" s="443"/>
      <c r="Y144" s="443"/>
      <c r="Z144" s="443"/>
      <c r="AA144" s="443"/>
      <c r="AB144" s="443"/>
      <c r="AC144" s="443"/>
      <c r="AD144" s="443"/>
      <c r="AE144" s="443"/>
      <c r="AF144" s="443"/>
      <c r="AG144" s="443"/>
      <c r="AH144" s="443"/>
      <c r="AI144" s="443"/>
      <c r="AJ144" s="443"/>
      <c r="AK144" s="443"/>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t="s">
        <v>22</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444"/>
      <c r="E147" s="444"/>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4"/>
      <c r="AF147" s="444"/>
      <c r="AG147" s="444"/>
      <c r="AH147" s="444"/>
      <c r="AI147" s="444"/>
      <c r="AJ147" s="444"/>
      <c r="AK147" s="444"/>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444"/>
      <c r="E148" s="444"/>
      <c r="F148" s="444"/>
      <c r="G148" s="444"/>
      <c r="H148" s="444"/>
      <c r="I148" s="444"/>
      <c r="J148" s="444"/>
      <c r="K148" s="444"/>
      <c r="L148" s="444"/>
      <c r="M148" s="444"/>
      <c r="N148" s="444"/>
      <c r="O148" s="444"/>
      <c r="P148" s="444"/>
      <c r="Q148" s="444"/>
      <c r="R148" s="444"/>
      <c r="S148" s="444"/>
      <c r="T148" s="444"/>
      <c r="U148" s="444"/>
      <c r="V148" s="444"/>
      <c r="W148" s="444"/>
      <c r="X148" s="444"/>
      <c r="Y148" s="444"/>
      <c r="Z148" s="444"/>
      <c r="AA148" s="444"/>
      <c r="AB148" s="444"/>
      <c r="AC148" s="444"/>
      <c r="AD148" s="444"/>
      <c r="AE148" s="444"/>
      <c r="AF148" s="444"/>
      <c r="AG148" s="444"/>
      <c r="AH148" s="444"/>
      <c r="AI148" s="444"/>
      <c r="AJ148" s="444"/>
      <c r="AK148" s="444"/>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445"/>
      <c r="E149" s="445"/>
      <c r="F149" s="445"/>
      <c r="G149" s="445"/>
      <c r="H149" s="445"/>
      <c r="I149" s="445"/>
      <c r="J149" s="445"/>
      <c r="K149" s="445"/>
      <c r="L149" s="445"/>
      <c r="M149" s="445"/>
      <c r="N149" s="445"/>
      <c r="O149" s="445"/>
      <c r="P149" s="445"/>
      <c r="Q149" s="445"/>
      <c r="R149" s="445"/>
      <c r="S149" s="445"/>
      <c r="T149" s="445"/>
      <c r="U149" s="445"/>
      <c r="V149" s="445"/>
      <c r="W149" s="445"/>
      <c r="X149" s="445"/>
      <c r="Y149" s="445"/>
      <c r="Z149" s="445"/>
      <c r="AA149" s="445"/>
      <c r="AB149" s="445"/>
      <c r="AC149" s="445"/>
      <c r="AD149" s="445"/>
      <c r="AE149" s="445"/>
      <c r="AF149" s="445"/>
      <c r="AG149" s="445"/>
      <c r="AH149" s="445"/>
      <c r="AI149" s="445"/>
      <c r="AJ149" s="445"/>
      <c r="AK149" s="445"/>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t="s">
        <v>23</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row>
    <row r="153" spans="1:79" s="2" customFormat="1" ht="14.1" customHeight="1">
      <c r="A153" s="1"/>
      <c r="B153" s="1"/>
      <c r="C153" s="1"/>
      <c r="D153" s="1"/>
      <c r="E153" s="1"/>
      <c r="F153" s="1"/>
      <c r="H153" s="1"/>
      <c r="I153" s="1" t="s">
        <v>36</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14.1" customHeight="1">
      <c r="A155" s="1"/>
      <c r="B155" s="1"/>
      <c r="C155" s="1"/>
      <c r="D155" s="1"/>
      <c r="E155" s="1"/>
      <c r="F155" s="1"/>
      <c r="H155" s="1"/>
      <c r="I155" s="1" t="s">
        <v>37</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14.1" customHeight="1">
      <c r="A157" s="1"/>
      <c r="B157" s="1"/>
      <c r="C157" s="1"/>
      <c r="D157" s="1"/>
      <c r="E157" s="1"/>
      <c r="F157" s="1"/>
      <c r="H157" s="1"/>
      <c r="I157" s="1" t="s">
        <v>38</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row>
    <row r="158" spans="1:79"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row>
    <row r="159" spans="1:79" ht="14.1" customHeight="1"/>
    <row r="160" spans="1:79" ht="14.1" customHeight="1"/>
    <row r="161" spans="1:77" ht="14.1" customHeight="1"/>
    <row r="162" spans="1:77" ht="14.1" customHeight="1"/>
    <row r="163" spans="1:77" s="2" customFormat="1" ht="14.1" customHeight="1">
      <c r="A163" s="1"/>
      <c r="B163" s="1"/>
      <c r="C163" s="1"/>
      <c r="D163" s="1"/>
      <c r="E163" s="1"/>
      <c r="F163" s="1"/>
      <c r="G163" s="1"/>
      <c r="H163" s="1"/>
      <c r="I163" s="1"/>
      <c r="J163" s="1"/>
      <c r="K163" s="1"/>
      <c r="L163" s="1"/>
      <c r="M163" s="1"/>
      <c r="N163" s="1"/>
      <c r="O163" s="438"/>
      <c r="P163" s="438"/>
      <c r="Q163" s="438"/>
      <c r="R163" s="438"/>
      <c r="S163" s="1" t="s">
        <v>12</v>
      </c>
      <c r="T163" s="438"/>
      <c r="U163" s="438"/>
      <c r="V163" s="1" t="s">
        <v>13</v>
      </c>
      <c r="W163" s="438"/>
      <c r="X163" s="438"/>
      <c r="Y163" s="1" t="s">
        <v>14</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216"/>
      <c r="AB164" s="216"/>
      <c r="AC164" s="216"/>
      <c r="AD164" s="216"/>
      <c r="AE164" s="1"/>
      <c r="AF164" s="216"/>
      <c r="AG164" s="216"/>
      <c r="AH164" s="1"/>
      <c r="AI164" s="216"/>
      <c r="AJ164" s="216"/>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214"/>
      <c r="H165" s="214"/>
      <c r="I165" s="214"/>
      <c r="J165" s="214"/>
      <c r="K165" s="214"/>
      <c r="L165" s="214"/>
      <c r="M165" s="214"/>
      <c r="N165" s="214"/>
      <c r="O165" s="3" t="s">
        <v>552</v>
      </c>
      <c r="P165" s="3"/>
      <c r="Q165" s="3"/>
      <c r="R165" s="3"/>
      <c r="S165" s="439"/>
      <c r="T165" s="439"/>
      <c r="U165" s="439"/>
      <c r="V165" s="439"/>
      <c r="W165" s="439"/>
      <c r="X165" s="439"/>
      <c r="Y165" s="439"/>
      <c r="Z165" s="439"/>
      <c r="AA165" s="439"/>
      <c r="AB165" s="439"/>
      <c r="AC165" s="439"/>
      <c r="AD165" s="439"/>
      <c r="AE165" s="439"/>
      <c r="AF165" s="439"/>
      <c r="AG165" s="439"/>
      <c r="AH165" s="439"/>
      <c r="AI165" s="439"/>
      <c r="AJ165" s="439"/>
      <c r="AK165" s="439"/>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215"/>
      <c r="H166" s="215"/>
      <c r="I166" s="215"/>
      <c r="J166" s="215"/>
      <c r="K166" s="215"/>
      <c r="L166" s="215"/>
      <c r="M166" s="215"/>
      <c r="N166" s="215"/>
      <c r="O166" s="1" t="s">
        <v>551</v>
      </c>
      <c r="P166" s="1"/>
      <c r="Q166" s="1"/>
      <c r="R166" s="1"/>
      <c r="S166" s="440"/>
      <c r="T166" s="440"/>
      <c r="U166" s="440"/>
      <c r="V166" s="440"/>
      <c r="W166" s="440"/>
      <c r="X166" s="440"/>
      <c r="Y166" s="440"/>
      <c r="Z166" s="440"/>
      <c r="AA166" s="440"/>
      <c r="AB166" s="440"/>
      <c r="AC166" s="440"/>
      <c r="AD166" s="440"/>
      <c r="AE166" s="440"/>
      <c r="AF166" s="440"/>
      <c r="AG166" s="440"/>
      <c r="AH166" s="440"/>
      <c r="AI166" s="440"/>
      <c r="AJ166" s="440"/>
      <c r="AK166" s="440"/>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s="2" customFormat="1" ht="14.1" customHeight="1">
      <c r="A167" s="1"/>
      <c r="B167" s="1"/>
      <c r="C167" s="1"/>
      <c r="D167" s="1"/>
      <c r="E167" s="1"/>
      <c r="F167" s="1"/>
      <c r="G167" s="215"/>
      <c r="H167" s="215"/>
      <c r="I167" s="215"/>
      <c r="J167" s="215"/>
      <c r="K167" s="215"/>
      <c r="L167" s="215"/>
      <c r="M167" s="215"/>
      <c r="N167" s="215"/>
      <c r="O167" s="1"/>
      <c r="P167" s="1"/>
      <c r="Q167" s="1"/>
      <c r="R167" s="1"/>
      <c r="S167" s="436"/>
      <c r="T167" s="436"/>
      <c r="U167" s="436"/>
      <c r="V167" s="436"/>
      <c r="W167" s="436"/>
      <c r="X167" s="436"/>
      <c r="Y167" s="436"/>
      <c r="Z167" s="436"/>
      <c r="AA167" s="436"/>
      <c r="AB167" s="436"/>
      <c r="AC167" s="436"/>
      <c r="AD167" s="436"/>
      <c r="AE167" s="436"/>
      <c r="AF167" s="436"/>
      <c r="AG167" s="436"/>
      <c r="AH167" s="436"/>
      <c r="AI167" s="436"/>
      <c r="AJ167" s="436"/>
      <c r="AK167" s="436"/>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row>
    <row r="168" spans="1:77" ht="14.1" customHeight="1">
      <c r="O168" s="1" t="s">
        <v>550</v>
      </c>
      <c r="S168" s="437"/>
      <c r="T168" s="437"/>
      <c r="U168" s="437"/>
      <c r="V168" s="437"/>
      <c r="W168" s="437"/>
      <c r="X168" s="437"/>
      <c r="Y168" s="437"/>
      <c r="Z168" s="437"/>
      <c r="AA168" s="437"/>
      <c r="AB168" s="437"/>
      <c r="AC168" s="437"/>
      <c r="AD168" s="437"/>
      <c r="AE168" s="437"/>
      <c r="AF168" s="437"/>
      <c r="AG168" s="437"/>
      <c r="AH168" s="437"/>
      <c r="AI168" s="437"/>
      <c r="AJ168" s="437"/>
      <c r="AK168" s="437"/>
    </row>
    <row r="169" spans="1:77" ht="14.1" customHeight="1"/>
    <row r="170" spans="1:77" ht="13.5" customHeight="1"/>
    <row r="171" spans="1:77" ht="13.5" customHeight="1"/>
  </sheetData>
  <mergeCells count="49">
    <mergeCell ref="D32:AK33"/>
    <mergeCell ref="A3:AK4"/>
    <mergeCell ref="A29:AK29"/>
    <mergeCell ref="G26:AK26"/>
    <mergeCell ref="AA6:AD6"/>
    <mergeCell ref="AF6:AG6"/>
    <mergeCell ref="AI6:AJ6"/>
    <mergeCell ref="V14:AK16"/>
    <mergeCell ref="V18:AK19"/>
    <mergeCell ref="B21:AK23"/>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D95:AK96"/>
    <mergeCell ref="G136:AK136"/>
    <mergeCell ref="C137:F137"/>
    <mergeCell ref="G137:AK137"/>
    <mergeCell ref="B129:AK130"/>
    <mergeCell ref="C133:H133"/>
    <mergeCell ref="C134:F134"/>
    <mergeCell ref="B124:L125"/>
    <mergeCell ref="G134:AK134"/>
    <mergeCell ref="G135:AK135"/>
    <mergeCell ref="D99:AK99"/>
    <mergeCell ref="D100:AK100"/>
    <mergeCell ref="D101:AK101"/>
    <mergeCell ref="A119:AK120"/>
    <mergeCell ref="A140:AK140"/>
    <mergeCell ref="D143:AK144"/>
    <mergeCell ref="D147:AK147"/>
    <mergeCell ref="D148:AK148"/>
    <mergeCell ref="D149:AK149"/>
    <mergeCell ref="S167:AK167"/>
    <mergeCell ref="S168:AK168"/>
    <mergeCell ref="O163:R163"/>
    <mergeCell ref="T163:U163"/>
    <mergeCell ref="W163:X163"/>
    <mergeCell ref="S165:AK165"/>
    <mergeCell ref="S166:AK166"/>
  </mergeCells>
  <phoneticPr fontId="1"/>
  <pageMargins left="0.62992125984251968" right="0.39370078740157483" top="0.74803149606299213" bottom="0.59055118110236227" header="0.31496062992125984" footer="0.31496062992125984"/>
  <pageSetup paperSize="9" scale="98" orientation="portrait" r:id="rId1"/>
  <rowBreaks count="2" manualBreakCount="2">
    <brk id="62" max="36" man="1"/>
    <brk id="11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142875</xdr:colOff>
                    <xdr:row>103</xdr:row>
                    <xdr:rowOff>152400</xdr:rowOff>
                  </from>
                  <to>
                    <xdr:col>5</xdr:col>
                    <xdr:colOff>28575</xdr:colOff>
                    <xdr:row>106</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142875</xdr:colOff>
                    <xdr:row>106</xdr:row>
                    <xdr:rowOff>161925</xdr:rowOff>
                  </from>
                  <to>
                    <xdr:col>5</xdr:col>
                    <xdr:colOff>28575</xdr:colOff>
                    <xdr:row>110</xdr:row>
                    <xdr:rowOff>9525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142875</xdr:colOff>
                    <xdr:row>104</xdr:row>
                    <xdr:rowOff>161925</xdr:rowOff>
                  </from>
                  <to>
                    <xdr:col>5</xdr:col>
                    <xdr:colOff>28575</xdr:colOff>
                    <xdr:row>108</xdr:row>
                    <xdr:rowOff>9525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142875</xdr:colOff>
                    <xdr:row>151</xdr:row>
                    <xdr:rowOff>142875</xdr:rowOff>
                  </from>
                  <to>
                    <xdr:col>7</xdr:col>
                    <xdr:colOff>28575</xdr:colOff>
                    <xdr:row>154</xdr:row>
                    <xdr:rowOff>9525</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142875</xdr:colOff>
                    <xdr:row>154</xdr:row>
                    <xdr:rowOff>161925</xdr:rowOff>
                  </from>
                  <to>
                    <xdr:col>7</xdr:col>
                    <xdr:colOff>28575</xdr:colOff>
                    <xdr:row>158</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142875</xdr:colOff>
                    <xdr:row>152</xdr:row>
                    <xdr:rowOff>171450</xdr:rowOff>
                  </from>
                  <to>
                    <xdr:col>7</xdr:col>
                    <xdr:colOff>28575</xdr:colOff>
                    <xdr:row>156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P377"/>
  <sheetViews>
    <sheetView showGridLines="0" showZeros="0" zoomScaleNormal="100" zoomScaleSheetLayoutView="100" workbookViewId="0"/>
  </sheetViews>
  <sheetFormatPr defaultColWidth="9" defaultRowHeight="18.75"/>
  <cols>
    <col min="1" max="37" width="2.125" style="7" customWidth="1"/>
    <col min="38" max="38" width="2.625" style="19" customWidth="1"/>
    <col min="39" max="52" width="2.625" style="19" hidden="1" customWidth="1"/>
    <col min="53" max="63" width="2.625" style="19" customWidth="1"/>
    <col min="64" max="89" width="2.625" style="49" customWidth="1"/>
    <col min="90" max="16384" width="9" style="49"/>
  </cols>
  <sheetData>
    <row r="1" spans="1:37" ht="14.1" customHeight="1">
      <c r="B1" s="8" t="s">
        <v>296</v>
      </c>
    </row>
    <row r="2" spans="1:37">
      <c r="A2" s="533" t="s">
        <v>297</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row>
    <row r="3" spans="1:37">
      <c r="A3" s="531" t="s">
        <v>607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row>
    <row r="4" spans="1:37" ht="12.95" customHeight="1">
      <c r="A4" s="531" t="s">
        <v>298</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row>
    <row r="5" spans="1:37" ht="12.9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row>
    <row r="6" spans="1:37" ht="12.95" customHeight="1">
      <c r="A6" s="7" t="s">
        <v>299</v>
      </c>
      <c r="Z6" s="513"/>
      <c r="AA6" s="513"/>
      <c r="AB6" s="513"/>
      <c r="AC6" s="513"/>
      <c r="AD6" s="7" t="s">
        <v>300</v>
      </c>
      <c r="AE6" s="513"/>
      <c r="AF6" s="513"/>
      <c r="AG6" s="7" t="s">
        <v>301</v>
      </c>
      <c r="AH6" s="513"/>
      <c r="AI6" s="513"/>
      <c r="AJ6" s="7" t="s">
        <v>302</v>
      </c>
    </row>
    <row r="7" spans="1:37" ht="12.95" customHeight="1">
      <c r="C7" s="7" t="s">
        <v>548</v>
      </c>
    </row>
    <row r="8" spans="1:37" ht="12.95" customHeight="1">
      <c r="R8" s="544" t="s">
        <v>303</v>
      </c>
      <c r="S8" s="545"/>
      <c r="T8" s="545"/>
      <c r="U8" s="545"/>
      <c r="V8" s="545"/>
      <c r="W8" s="545"/>
      <c r="X8" s="545"/>
      <c r="Y8" s="545"/>
      <c r="Z8" s="49"/>
      <c r="AA8" s="543"/>
      <c r="AB8" s="543"/>
      <c r="AC8" s="543"/>
      <c r="AD8" s="543"/>
      <c r="AE8" s="543"/>
      <c r="AF8" s="543"/>
      <c r="AG8" s="543"/>
      <c r="AH8" s="543"/>
      <c r="AI8" s="543"/>
      <c r="AJ8" s="543"/>
      <c r="AK8" s="543"/>
    </row>
    <row r="9" spans="1:37" ht="12.95" customHeight="1">
      <c r="R9" s="546" t="s">
        <v>304</v>
      </c>
      <c r="S9" s="546"/>
      <c r="T9" s="546"/>
      <c r="U9" s="546"/>
      <c r="V9" s="546"/>
      <c r="W9" s="546"/>
      <c r="X9" s="546"/>
      <c r="Y9" s="546"/>
      <c r="Z9" s="49"/>
      <c r="AA9" s="543"/>
      <c r="AB9" s="543"/>
      <c r="AC9" s="543"/>
      <c r="AD9" s="543"/>
      <c r="AE9" s="543"/>
      <c r="AF9" s="543"/>
      <c r="AG9" s="543"/>
      <c r="AH9" s="543"/>
      <c r="AI9" s="543"/>
      <c r="AJ9" s="543"/>
      <c r="AK9" s="543"/>
    </row>
    <row r="10" spans="1:37" ht="12.95" customHeight="1">
      <c r="R10" s="190"/>
      <c r="S10" s="190"/>
      <c r="T10" s="190"/>
      <c r="U10" s="190"/>
      <c r="V10" s="190"/>
      <c r="W10" s="190"/>
      <c r="X10" s="190"/>
      <c r="Y10" s="190"/>
      <c r="Z10" s="49"/>
      <c r="AA10" s="543"/>
      <c r="AB10" s="543"/>
      <c r="AC10" s="543"/>
      <c r="AD10" s="543"/>
      <c r="AE10" s="543"/>
      <c r="AF10" s="543"/>
      <c r="AG10" s="543"/>
      <c r="AH10" s="543"/>
      <c r="AI10" s="543"/>
      <c r="AJ10" s="543"/>
      <c r="AK10" s="543"/>
    </row>
    <row r="11" spans="1:37" ht="12.95" customHeight="1">
      <c r="R11" s="49"/>
      <c r="S11" s="49"/>
      <c r="T11" s="49"/>
      <c r="U11" s="49"/>
      <c r="V11" s="49"/>
      <c r="W11" s="49"/>
      <c r="X11" s="49"/>
      <c r="Y11" s="49"/>
      <c r="Z11" s="110"/>
      <c r="AA11" s="543"/>
      <c r="AB11" s="543"/>
      <c r="AC11" s="543"/>
      <c r="AD11" s="543"/>
      <c r="AE11" s="543"/>
      <c r="AF11" s="543"/>
      <c r="AG11" s="543"/>
      <c r="AH11" s="543"/>
      <c r="AI11" s="543"/>
      <c r="AJ11" s="543"/>
      <c r="AK11" s="543"/>
    </row>
    <row r="12" spans="1:37" ht="12.95" customHeight="1">
      <c r="R12" s="523" t="s">
        <v>305</v>
      </c>
      <c r="S12" s="523"/>
      <c r="T12" s="523"/>
      <c r="U12" s="523"/>
      <c r="V12" s="523"/>
      <c r="W12" s="523"/>
      <c r="X12" s="523"/>
      <c r="Y12" s="523"/>
      <c r="Z12" s="111"/>
      <c r="AA12" s="525"/>
      <c r="AB12" s="525"/>
      <c r="AC12" s="525"/>
      <c r="AD12" s="525"/>
      <c r="AE12" s="525"/>
      <c r="AF12" s="525"/>
      <c r="AG12" s="525"/>
      <c r="AH12" s="525"/>
      <c r="AI12" s="525"/>
      <c r="AJ12" s="525"/>
      <c r="AK12" s="525"/>
    </row>
    <row r="13" spans="1:37" ht="12.95" customHeight="1">
      <c r="R13" s="523"/>
      <c r="S13" s="523"/>
      <c r="T13" s="523"/>
      <c r="U13" s="523"/>
      <c r="V13" s="523"/>
      <c r="W13" s="523"/>
      <c r="X13" s="523"/>
      <c r="Y13" s="523"/>
      <c r="AA13" s="525"/>
      <c r="AB13" s="525"/>
      <c r="AC13" s="525"/>
      <c r="AD13" s="525"/>
      <c r="AE13" s="525"/>
      <c r="AF13" s="525"/>
      <c r="AG13" s="525"/>
      <c r="AH13" s="525"/>
      <c r="AI13" s="525"/>
      <c r="AJ13" s="525"/>
      <c r="AK13" s="525"/>
    </row>
    <row r="14" spans="1:37" ht="12.95" customHeight="1">
      <c r="R14" s="524" t="s">
        <v>306</v>
      </c>
      <c r="S14" s="524"/>
      <c r="T14" s="524"/>
      <c r="U14" s="524"/>
      <c r="V14" s="524"/>
      <c r="W14" s="524"/>
      <c r="X14" s="524"/>
      <c r="Y14" s="524"/>
      <c r="AA14" s="536"/>
      <c r="AB14" s="536"/>
      <c r="AC14" s="536"/>
      <c r="AD14" s="536"/>
      <c r="AE14" s="536"/>
      <c r="AF14" s="536"/>
      <c r="AG14" s="536"/>
      <c r="AH14" s="536"/>
      <c r="AI14" s="536"/>
      <c r="AJ14" s="536"/>
      <c r="AK14" s="536"/>
    </row>
    <row r="15" spans="1:37" ht="12.75" customHeight="1"/>
    <row r="16" spans="1:37" ht="12.95" customHeight="1">
      <c r="A16" s="535" t="s">
        <v>307</v>
      </c>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row>
    <row r="17" spans="1:65" ht="12.95" customHeight="1">
      <c r="A17" s="535"/>
      <c r="B17" s="535"/>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1:65" ht="12.95" customHeight="1">
      <c r="A18" s="535"/>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1:65" ht="12.95" customHeight="1">
      <c r="A19" s="535"/>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49"/>
      <c r="AM19" s="49"/>
      <c r="AN19" s="49"/>
      <c r="AO19" s="49"/>
      <c r="AP19" s="49"/>
      <c r="AQ19" s="49"/>
      <c r="AR19" s="49"/>
      <c r="AS19" s="49"/>
      <c r="AT19" s="49"/>
    </row>
    <row r="20" spans="1:65" ht="12.95" customHeight="1">
      <c r="AL20" s="49"/>
      <c r="AM20" s="49"/>
      <c r="AN20" s="49"/>
      <c r="AO20" s="49"/>
      <c r="AP20" s="49"/>
      <c r="AQ20" s="49"/>
      <c r="AR20" s="49"/>
      <c r="AS20" s="49"/>
      <c r="AT20" s="49"/>
      <c r="AU20" s="8"/>
      <c r="AV20" s="8"/>
      <c r="AW20" s="8"/>
      <c r="AX20" s="8"/>
      <c r="AY20" s="8"/>
      <c r="AZ20" s="8"/>
      <c r="BA20" s="8"/>
      <c r="BB20" s="7"/>
      <c r="BC20" s="7"/>
      <c r="BD20" s="7"/>
      <c r="BE20" s="7"/>
      <c r="BF20" s="7"/>
      <c r="BG20" s="7"/>
      <c r="BH20" s="7"/>
      <c r="BI20" s="7"/>
      <c r="BJ20" s="7"/>
      <c r="BK20" s="7"/>
      <c r="BL20" s="7"/>
      <c r="BM20" s="7"/>
    </row>
    <row r="21" spans="1:65" ht="12.95" customHeight="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8"/>
      <c r="AV21" s="8"/>
      <c r="AW21" s="8"/>
      <c r="AX21" s="8"/>
      <c r="AY21" s="8"/>
      <c r="AZ21" s="8"/>
      <c r="BA21" s="8"/>
      <c r="BB21" s="7"/>
      <c r="BC21" s="7"/>
      <c r="BD21" s="7"/>
      <c r="BE21" s="7"/>
      <c r="BF21" s="7"/>
      <c r="BG21" s="7"/>
      <c r="BH21" s="7"/>
      <c r="BI21" s="7"/>
      <c r="BJ21" s="7"/>
      <c r="BK21" s="7"/>
      <c r="BL21" s="7"/>
      <c r="BM21" s="7"/>
    </row>
    <row r="22" spans="1:65" ht="24" customHeight="1">
      <c r="B22" s="94" t="s">
        <v>308</v>
      </c>
      <c r="C22" s="18"/>
      <c r="D22" s="18"/>
      <c r="E22" s="18"/>
      <c r="F22" s="18"/>
      <c r="G22" s="18"/>
      <c r="H22" s="18"/>
      <c r="I22" s="18"/>
      <c r="J22" s="18"/>
      <c r="K22" s="18"/>
      <c r="L22" s="18"/>
      <c r="M22" s="18"/>
      <c r="N22" s="112"/>
      <c r="O22" s="94" t="s">
        <v>309</v>
      </c>
      <c r="P22" s="18"/>
      <c r="Q22" s="18"/>
      <c r="R22" s="18"/>
      <c r="S22" s="18"/>
      <c r="T22" s="18"/>
      <c r="U22" s="18"/>
      <c r="V22" s="18"/>
      <c r="W22" s="18"/>
      <c r="X22" s="18"/>
      <c r="Y22" s="18"/>
      <c r="Z22" s="18"/>
      <c r="AA22" s="18"/>
      <c r="AB22" s="18"/>
      <c r="AC22" s="18"/>
      <c r="AD22" s="18"/>
      <c r="AE22" s="18"/>
      <c r="AF22" s="18"/>
      <c r="AG22" s="18"/>
      <c r="AH22" s="18"/>
      <c r="AI22" s="18"/>
      <c r="AJ22" s="112"/>
      <c r="AL22" s="49"/>
      <c r="AM22" s="49"/>
      <c r="AN22" s="49"/>
      <c r="AO22" s="49"/>
      <c r="AP22" s="49"/>
      <c r="AQ22" s="49"/>
      <c r="AR22" s="49"/>
      <c r="AS22" s="49"/>
      <c r="AT22" s="49"/>
      <c r="AU22" s="8"/>
      <c r="AV22" s="8"/>
      <c r="AW22" s="8"/>
      <c r="AX22" s="8"/>
      <c r="AY22" s="8"/>
      <c r="AZ22" s="8"/>
      <c r="BA22" s="8"/>
      <c r="BB22" s="7"/>
      <c r="BC22" s="7"/>
      <c r="BD22" s="7"/>
      <c r="BE22" s="7"/>
      <c r="BF22" s="7"/>
      <c r="BG22" s="7"/>
      <c r="BH22" s="7"/>
      <c r="BI22" s="7"/>
      <c r="BJ22" s="7"/>
      <c r="BK22" s="7"/>
      <c r="BL22" s="7"/>
      <c r="BM22" s="7"/>
    </row>
    <row r="23" spans="1:65" ht="24" customHeight="1">
      <c r="B23" s="94"/>
      <c r="C23" s="18"/>
      <c r="D23" s="18"/>
      <c r="E23" s="18"/>
      <c r="F23" s="18"/>
      <c r="G23" s="18" t="s">
        <v>300</v>
      </c>
      <c r="H23" s="18"/>
      <c r="I23" s="18"/>
      <c r="J23" s="18" t="s">
        <v>301</v>
      </c>
      <c r="K23" s="18"/>
      <c r="L23" s="18"/>
      <c r="M23" s="18" t="s">
        <v>302</v>
      </c>
      <c r="N23" s="112"/>
      <c r="O23" s="113"/>
      <c r="P23" s="16"/>
      <c r="Q23" s="16"/>
      <c r="R23" s="16"/>
      <c r="S23" s="16"/>
      <c r="T23" s="16"/>
      <c r="U23" s="16"/>
      <c r="V23" s="16"/>
      <c r="W23" s="16"/>
      <c r="X23" s="16"/>
      <c r="Y23" s="16"/>
      <c r="Z23" s="16"/>
      <c r="AA23" s="16"/>
      <c r="AB23" s="16"/>
      <c r="AC23" s="16"/>
      <c r="AD23" s="16"/>
      <c r="AE23" s="16"/>
      <c r="AF23" s="16"/>
      <c r="AG23" s="16"/>
      <c r="AH23" s="16"/>
      <c r="AI23" s="16"/>
      <c r="AJ23" s="114"/>
      <c r="AK23" s="49"/>
      <c r="AL23" s="49"/>
      <c r="AM23" s="49"/>
      <c r="AN23" s="49"/>
      <c r="AO23" s="49"/>
      <c r="AP23" s="49"/>
      <c r="AQ23" s="49"/>
      <c r="AR23" s="49"/>
      <c r="AS23" s="49"/>
      <c r="AT23" s="49"/>
      <c r="AU23" s="8"/>
      <c r="AV23" s="8"/>
      <c r="AW23" s="8"/>
      <c r="AX23" s="8"/>
      <c r="AY23" s="8"/>
      <c r="AZ23" s="8"/>
      <c r="BA23" s="8"/>
      <c r="BB23" s="7"/>
      <c r="BC23" s="7"/>
      <c r="BD23" s="7"/>
      <c r="BE23" s="7"/>
      <c r="BF23" s="7"/>
      <c r="BG23" s="7"/>
      <c r="BH23" s="7"/>
      <c r="BI23" s="7"/>
      <c r="BJ23" s="7"/>
      <c r="BK23" s="7"/>
      <c r="BL23" s="7"/>
      <c r="BM23" s="7"/>
    </row>
    <row r="24" spans="1:65" ht="24" customHeight="1">
      <c r="B24" s="94"/>
      <c r="C24" s="18" t="s">
        <v>76</v>
      </c>
      <c r="D24" s="18"/>
      <c r="E24" s="18"/>
      <c r="F24" s="18"/>
      <c r="G24" s="18"/>
      <c r="H24" s="18"/>
      <c r="I24" s="18"/>
      <c r="J24" s="18"/>
      <c r="K24" s="18"/>
      <c r="L24" s="18"/>
      <c r="M24" s="18" t="s">
        <v>310</v>
      </c>
      <c r="N24" s="112"/>
      <c r="O24" s="113"/>
      <c r="P24" s="16"/>
      <c r="Q24" s="16"/>
      <c r="R24" s="16"/>
      <c r="S24" s="16"/>
      <c r="T24" s="16"/>
      <c r="U24" s="16"/>
      <c r="V24" s="16"/>
      <c r="W24" s="16"/>
      <c r="X24" s="16"/>
      <c r="Y24" s="16"/>
      <c r="Z24" s="16"/>
      <c r="AA24" s="16"/>
      <c r="AB24" s="16"/>
      <c r="AC24" s="16"/>
      <c r="AD24" s="16"/>
      <c r="AE24" s="16"/>
      <c r="AF24" s="16"/>
      <c r="AG24" s="16"/>
      <c r="AH24" s="16"/>
      <c r="AI24" s="16"/>
      <c r="AJ24" s="114"/>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5" ht="24" customHeight="1">
      <c r="B25" s="90" t="s">
        <v>311</v>
      </c>
      <c r="C25" s="23"/>
      <c r="D25" s="23"/>
      <c r="E25" s="23"/>
      <c r="F25" s="23"/>
      <c r="G25" s="23"/>
      <c r="H25" s="23"/>
      <c r="I25" s="23"/>
      <c r="J25" s="23"/>
      <c r="K25" s="23"/>
      <c r="L25" s="23"/>
      <c r="M25" s="23"/>
      <c r="N25" s="91"/>
      <c r="O25" s="115"/>
      <c r="P25" s="116"/>
      <c r="Q25" s="116"/>
      <c r="R25" s="116"/>
      <c r="S25" s="116"/>
      <c r="T25" s="116"/>
      <c r="U25" s="116"/>
      <c r="V25" s="116"/>
      <c r="W25" s="116"/>
      <c r="X25" s="116"/>
      <c r="Y25" s="116"/>
      <c r="Z25" s="116"/>
      <c r="AA25" s="116"/>
      <c r="AB25" s="116"/>
      <c r="AC25" s="116"/>
      <c r="AD25" s="116"/>
      <c r="AE25" s="116"/>
      <c r="AF25" s="116"/>
      <c r="AG25" s="116"/>
      <c r="AH25" s="116"/>
      <c r="AI25" s="116"/>
      <c r="AJ25" s="117"/>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5" ht="12.95" customHeight="1">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5" ht="12.95" customHeight="1">
      <c r="B27" s="8" t="s">
        <v>77</v>
      </c>
      <c r="C27" s="2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5" ht="48" customHeight="1">
      <c r="B28" s="15" t="s">
        <v>293</v>
      </c>
      <c r="C28" s="463" t="s">
        <v>563</v>
      </c>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5" ht="24" customHeight="1">
      <c r="B29" s="15" t="s">
        <v>294</v>
      </c>
      <c r="C29" s="463" t="s">
        <v>313</v>
      </c>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5" ht="12.95" customHeight="1">
      <c r="B30" s="15" t="s">
        <v>295</v>
      </c>
      <c r="C30" s="526" t="s">
        <v>314</v>
      </c>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5" ht="12.95" customHeight="1">
      <c r="B31" s="15" t="s">
        <v>315</v>
      </c>
      <c r="C31" s="527" t="s">
        <v>316</v>
      </c>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5" ht="12.95" customHeight="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5" ht="12.95" customHeight="1">
      <c r="A33" s="83"/>
      <c r="C33" s="83"/>
      <c r="D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5" ht="24" customHeight="1">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L34" s="49"/>
      <c r="AM34" s="49"/>
      <c r="AN34" s="49"/>
      <c r="AO34" s="49"/>
      <c r="AP34" s="49"/>
      <c r="AQ34" s="49"/>
      <c r="AR34" s="49"/>
      <c r="AS34" s="49"/>
      <c r="AT34" s="49"/>
      <c r="AU34" s="8"/>
      <c r="AV34" s="8"/>
      <c r="AW34" s="8"/>
      <c r="AX34" s="8"/>
      <c r="AY34" s="8"/>
      <c r="AZ34" s="8"/>
      <c r="BA34" s="8"/>
      <c r="BB34" s="7"/>
      <c r="BC34" s="7"/>
      <c r="BD34" s="7"/>
      <c r="BE34" s="7"/>
      <c r="BF34" s="7"/>
      <c r="BG34" s="7"/>
      <c r="BH34" s="7"/>
      <c r="BI34" s="7"/>
      <c r="BJ34" s="7"/>
      <c r="BK34" s="7"/>
      <c r="BL34" s="7"/>
      <c r="BM34" s="7"/>
    </row>
    <row r="35" spans="1:65" ht="24" customHeight="1">
      <c r="B35" s="49"/>
      <c r="C35" s="49"/>
      <c r="D35" s="49"/>
      <c r="E35" s="49"/>
      <c r="F35" s="49"/>
      <c r="G35" s="49"/>
      <c r="H35" s="49"/>
      <c r="I35" s="49"/>
      <c r="J35" s="49"/>
      <c r="K35" s="49"/>
      <c r="L35" s="49"/>
      <c r="M35" s="49"/>
      <c r="AL35" s="49"/>
      <c r="AM35" s="49"/>
      <c r="AN35" s="49"/>
      <c r="AO35" s="49"/>
      <c r="AP35" s="49"/>
      <c r="AQ35" s="49"/>
      <c r="AR35" s="49"/>
      <c r="AS35" s="49"/>
      <c r="AT35" s="49"/>
      <c r="AU35" s="8"/>
      <c r="AV35" s="8"/>
      <c r="AW35" s="8"/>
      <c r="AX35" s="8"/>
      <c r="AY35" s="8"/>
      <c r="AZ35" s="8"/>
      <c r="BA35" s="8"/>
      <c r="BB35" s="7"/>
      <c r="BC35" s="7"/>
      <c r="BD35" s="7"/>
      <c r="BE35" s="7"/>
      <c r="BF35" s="7"/>
      <c r="BG35" s="7"/>
      <c r="BH35" s="7"/>
      <c r="BI35" s="7"/>
      <c r="BJ35" s="7"/>
      <c r="BK35" s="7"/>
      <c r="BL35" s="7"/>
      <c r="BM35" s="7"/>
    </row>
    <row r="36" spans="1:65" ht="15" customHeight="1">
      <c r="A36" s="8"/>
      <c r="B36" s="175"/>
      <c r="C36" s="176" t="s">
        <v>319</v>
      </c>
      <c r="D36" s="177"/>
      <c r="E36" s="177"/>
      <c r="F36" s="177"/>
      <c r="G36" s="177"/>
      <c r="H36" s="177"/>
      <c r="I36" s="177"/>
      <c r="J36" s="177"/>
      <c r="K36" s="177"/>
      <c r="L36" s="177"/>
      <c r="M36" s="177"/>
      <c r="N36" s="178"/>
      <c r="O36" s="178"/>
      <c r="P36" s="178"/>
      <c r="Q36" s="178"/>
      <c r="R36" s="178"/>
      <c r="S36" s="178"/>
      <c r="T36" s="178"/>
      <c r="U36" s="178"/>
      <c r="V36" s="179"/>
      <c r="W36" s="179"/>
      <c r="X36" s="179"/>
      <c r="Y36" s="179"/>
      <c r="Z36" s="179"/>
      <c r="AA36" s="179"/>
      <c r="AB36" s="179"/>
      <c r="AC36" s="179"/>
      <c r="AD36" s="179"/>
      <c r="AE36" s="179"/>
      <c r="AF36" s="179"/>
      <c r="AG36" s="179"/>
      <c r="AH36" s="179"/>
      <c r="AI36" s="179"/>
      <c r="AJ36" s="179"/>
      <c r="AK36" s="8"/>
      <c r="AL36" s="49"/>
      <c r="AM36" s="49"/>
      <c r="AN36" s="49"/>
      <c r="AO36" s="49"/>
      <c r="AP36" s="49"/>
      <c r="AQ36" s="49"/>
      <c r="AR36" s="49"/>
      <c r="AS36" s="49"/>
      <c r="AT36" s="49"/>
      <c r="AU36" s="49"/>
      <c r="AV36" s="49"/>
      <c r="AW36" s="49"/>
      <c r="AX36" s="49"/>
      <c r="AY36" s="49"/>
      <c r="AZ36" s="49"/>
      <c r="BA36" s="8"/>
      <c r="BB36" s="7"/>
      <c r="BC36" s="7"/>
      <c r="BD36" s="7"/>
      <c r="BE36" s="7"/>
      <c r="BF36" s="7"/>
      <c r="BG36" s="7"/>
      <c r="BH36" s="7"/>
      <c r="BI36" s="7"/>
      <c r="BJ36" s="7"/>
      <c r="BK36" s="7"/>
      <c r="BL36" s="7"/>
      <c r="BM36" s="7"/>
    </row>
    <row r="37" spans="1:65" ht="15" customHeight="1">
      <c r="A37" s="8"/>
      <c r="B37" s="175"/>
      <c r="C37" s="177"/>
      <c r="D37" s="7" t="s">
        <v>320</v>
      </c>
      <c r="E37" s="177"/>
      <c r="F37" s="177"/>
      <c r="G37" s="177"/>
      <c r="H37" s="177"/>
      <c r="I37" s="177"/>
      <c r="J37" s="177"/>
      <c r="K37" s="177"/>
      <c r="L37" s="177"/>
      <c r="M37" s="177"/>
      <c r="N37" s="178"/>
      <c r="O37" s="178"/>
      <c r="P37" s="178"/>
      <c r="Q37" s="178"/>
      <c r="R37" s="178"/>
      <c r="S37" s="178"/>
      <c r="T37" s="178"/>
      <c r="U37" s="178"/>
      <c r="V37" s="179"/>
      <c r="W37" s="179"/>
      <c r="X37" s="179"/>
      <c r="Y37" s="179"/>
      <c r="Z37" s="179"/>
      <c r="AA37" s="179"/>
      <c r="AB37" s="179"/>
      <c r="AC37" s="179"/>
      <c r="AD37" s="179"/>
      <c r="AE37" s="179"/>
      <c r="AF37" s="179"/>
      <c r="AG37" s="179"/>
      <c r="AH37" s="179"/>
      <c r="AI37" s="179"/>
      <c r="AJ37" s="179"/>
      <c r="AK37" s="8"/>
      <c r="AL37" s="49"/>
      <c r="AM37" s="49"/>
      <c r="AN37" s="49"/>
      <c r="AO37" s="49"/>
      <c r="AP37" s="49"/>
      <c r="AQ37" s="49"/>
      <c r="AR37" s="49"/>
      <c r="AS37" s="49"/>
      <c r="AT37" s="49"/>
      <c r="AU37" s="8"/>
      <c r="AV37" s="8"/>
      <c r="AW37" s="8"/>
      <c r="AX37" s="8"/>
      <c r="AY37" s="8"/>
      <c r="AZ37" s="8"/>
      <c r="BA37" s="8"/>
      <c r="BB37" s="7"/>
      <c r="BC37" s="7"/>
      <c r="BD37" s="7"/>
      <c r="BE37" s="7"/>
      <c r="BF37" s="7"/>
      <c r="BG37" s="7"/>
      <c r="BH37" s="7"/>
      <c r="BI37" s="7"/>
      <c r="BJ37" s="7"/>
      <c r="BK37" s="7"/>
      <c r="BL37" s="7"/>
      <c r="BM37" s="7"/>
    </row>
    <row r="38" spans="1:65" ht="15" customHeight="1">
      <c r="A38" s="8"/>
      <c r="B38" s="175"/>
      <c r="C38" s="177"/>
      <c r="D38" s="177"/>
      <c r="E38" s="7" t="s">
        <v>321</v>
      </c>
      <c r="F38" s="177"/>
      <c r="G38" s="177"/>
      <c r="H38" s="177"/>
      <c r="I38" s="177"/>
      <c r="J38" s="177"/>
      <c r="K38" s="177"/>
      <c r="L38" s="177"/>
      <c r="M38" s="177"/>
      <c r="N38" s="177"/>
      <c r="O38" s="177"/>
      <c r="P38" s="177"/>
      <c r="Q38" s="177"/>
      <c r="R38" s="177"/>
      <c r="S38" s="177"/>
      <c r="T38" s="177"/>
      <c r="U38" s="177"/>
      <c r="V38" s="175"/>
      <c r="W38" s="175"/>
      <c r="X38" s="175"/>
      <c r="Y38" s="175"/>
      <c r="Z38" s="175"/>
      <c r="AA38" s="175"/>
      <c r="AB38" s="175"/>
      <c r="AC38" s="175"/>
      <c r="AD38" s="175"/>
      <c r="AE38" s="175"/>
      <c r="AF38" s="175"/>
      <c r="AG38" s="175"/>
      <c r="AH38" s="175"/>
      <c r="AI38" s="175"/>
      <c r="AJ38" s="175"/>
      <c r="AK38" s="8"/>
      <c r="AL38" s="49"/>
      <c r="AM38" s="49"/>
      <c r="AN38" s="49"/>
      <c r="AO38" s="49"/>
      <c r="AP38" s="49"/>
      <c r="AQ38" s="49"/>
      <c r="AR38" s="49"/>
      <c r="AS38" s="49"/>
      <c r="AT38" s="49"/>
      <c r="AU38" s="8"/>
      <c r="AV38" s="8"/>
      <c r="AW38" s="8"/>
      <c r="AX38" s="8"/>
      <c r="AY38" s="8"/>
      <c r="AZ38" s="8"/>
      <c r="BA38" s="8"/>
      <c r="BB38" s="7"/>
      <c r="BC38" s="7"/>
      <c r="BD38" s="7"/>
      <c r="BE38" s="7"/>
      <c r="BF38" s="7"/>
      <c r="BG38" s="7"/>
      <c r="BH38" s="7"/>
      <c r="BI38" s="7"/>
      <c r="BJ38" s="7"/>
      <c r="BK38" s="7"/>
      <c r="BL38" s="7"/>
      <c r="BM38" s="7"/>
    </row>
    <row r="39" spans="1:65" ht="15" customHeight="1">
      <c r="A39" s="8"/>
      <c r="B39" s="175"/>
      <c r="C39" s="177"/>
      <c r="D39" s="177"/>
      <c r="E39" s="177"/>
      <c r="F39" s="244" t="s">
        <v>49</v>
      </c>
      <c r="G39" s="7" t="s">
        <v>322</v>
      </c>
      <c r="M39" s="244" t="s">
        <v>49</v>
      </c>
      <c r="N39" s="7" t="s">
        <v>323</v>
      </c>
      <c r="T39" s="244" t="s">
        <v>49</v>
      </c>
      <c r="U39" s="7" t="s">
        <v>324</v>
      </c>
      <c r="V39" s="175"/>
      <c r="W39" s="175"/>
      <c r="X39" s="175"/>
      <c r="Y39" s="175"/>
      <c r="Z39" s="175"/>
      <c r="AA39" s="175"/>
      <c r="AB39" s="175"/>
      <c r="AC39" s="175"/>
      <c r="AD39" s="175"/>
      <c r="AE39" s="175"/>
      <c r="AF39" s="175"/>
      <c r="AG39" s="175"/>
      <c r="AH39" s="175"/>
      <c r="AI39" s="175"/>
      <c r="AJ39" s="175"/>
      <c r="AK39" s="8"/>
      <c r="AL39" s="49"/>
      <c r="AM39" s="49"/>
      <c r="AN39" s="49"/>
      <c r="AO39" s="49"/>
      <c r="AP39" s="49"/>
      <c r="AQ39" s="49"/>
      <c r="AR39" s="49"/>
      <c r="AS39" s="49"/>
      <c r="AT39" s="49"/>
      <c r="AU39" s="8"/>
      <c r="AV39" s="8"/>
      <c r="AW39" s="8"/>
      <c r="AX39" s="8"/>
      <c r="AY39" s="8"/>
      <c r="AZ39" s="8"/>
      <c r="BA39" s="8"/>
      <c r="BB39" s="7"/>
      <c r="BC39" s="7"/>
      <c r="BD39" s="7"/>
      <c r="BE39" s="7"/>
      <c r="BF39" s="7"/>
      <c r="BG39" s="7"/>
      <c r="BH39" s="7"/>
      <c r="BI39" s="7"/>
      <c r="BJ39" s="7"/>
      <c r="BK39" s="7"/>
      <c r="BL39" s="7"/>
      <c r="BM39" s="7"/>
    </row>
    <row r="40" spans="1:65" ht="15" customHeight="1">
      <c r="A40" s="8"/>
      <c r="B40" s="175"/>
      <c r="C40" s="177"/>
      <c r="D40" s="177"/>
      <c r="E40" s="177"/>
      <c r="V40" s="175"/>
      <c r="W40" s="175"/>
      <c r="X40" s="175"/>
      <c r="Y40" s="175"/>
      <c r="Z40" s="175"/>
      <c r="AA40" s="175"/>
      <c r="AB40" s="175"/>
      <c r="AC40" s="175"/>
      <c r="AD40" s="175"/>
      <c r="AE40" s="175"/>
      <c r="AF40" s="175"/>
      <c r="AG40" s="175"/>
      <c r="AH40" s="175"/>
      <c r="AI40" s="175"/>
      <c r="AJ40" s="175"/>
      <c r="AK40" s="8"/>
      <c r="AL40" s="49"/>
      <c r="AM40" s="49"/>
      <c r="AN40" s="49"/>
      <c r="AO40" s="49"/>
      <c r="AP40" s="49"/>
      <c r="AQ40" s="49"/>
      <c r="AR40" s="49"/>
      <c r="AS40" s="49"/>
      <c r="AT40" s="49"/>
      <c r="AU40" s="8"/>
      <c r="AV40" s="8"/>
      <c r="AW40" s="8"/>
      <c r="AX40" s="8"/>
      <c r="AY40" s="8"/>
      <c r="AZ40" s="8"/>
      <c r="BA40" s="8"/>
      <c r="BB40" s="7"/>
      <c r="BC40" s="7"/>
      <c r="BD40" s="7"/>
      <c r="BE40" s="7"/>
      <c r="BF40" s="7"/>
      <c r="BG40" s="7"/>
      <c r="BH40" s="7"/>
      <c r="BI40" s="7"/>
      <c r="BJ40" s="7"/>
      <c r="BK40" s="7"/>
      <c r="BL40" s="7"/>
      <c r="BM40" s="7"/>
    </row>
    <row r="41" spans="1:65" ht="24" customHeight="1">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L41" s="49"/>
      <c r="AM41" s="49"/>
      <c r="AN41" s="49"/>
      <c r="AO41" s="49"/>
      <c r="AP41" s="49"/>
      <c r="AQ41" s="49"/>
      <c r="AR41" s="49"/>
      <c r="AS41" s="49"/>
      <c r="AT41" s="49"/>
      <c r="AU41" s="8"/>
      <c r="AV41" s="8"/>
      <c r="AW41" s="8"/>
      <c r="AX41" s="8"/>
      <c r="AY41" s="8"/>
      <c r="AZ41" s="8"/>
      <c r="BA41" s="8"/>
      <c r="BB41" s="7"/>
      <c r="BC41" s="7"/>
      <c r="BD41" s="7"/>
      <c r="BE41" s="7"/>
      <c r="BF41" s="7"/>
      <c r="BG41" s="7"/>
      <c r="BH41" s="7"/>
      <c r="BI41" s="7"/>
      <c r="BJ41" s="7"/>
      <c r="BK41" s="7"/>
      <c r="BL41" s="7"/>
      <c r="BM41" s="7"/>
    </row>
    <row r="42" spans="1:65" ht="24" customHeight="1">
      <c r="B42" s="49"/>
      <c r="C42" s="49"/>
      <c r="D42" s="49"/>
      <c r="E42" s="49"/>
      <c r="F42" s="49"/>
      <c r="G42" s="49"/>
      <c r="H42" s="49"/>
      <c r="I42" s="49"/>
      <c r="J42" s="49"/>
      <c r="K42" s="49"/>
      <c r="L42" s="49"/>
      <c r="M42" s="49"/>
      <c r="N42" s="49"/>
      <c r="O42" s="49"/>
      <c r="P42" s="49"/>
      <c r="AL42" s="49"/>
      <c r="AM42" s="49"/>
      <c r="AN42" s="49"/>
      <c r="AO42" s="49"/>
      <c r="AP42" s="49"/>
      <c r="AQ42" s="49"/>
      <c r="AR42" s="49"/>
      <c r="AS42" s="49"/>
      <c r="AT42" s="49"/>
      <c r="AU42" s="8"/>
      <c r="AV42" s="8"/>
      <c r="AW42" s="8"/>
      <c r="AX42" s="8"/>
      <c r="AY42" s="8"/>
      <c r="AZ42" s="8"/>
      <c r="BA42" s="8"/>
      <c r="BB42" s="7"/>
      <c r="BC42" s="7"/>
      <c r="BD42" s="7"/>
      <c r="BE42" s="7"/>
      <c r="BF42" s="7"/>
      <c r="BG42" s="7"/>
      <c r="BH42" s="7"/>
      <c r="BI42" s="7"/>
      <c r="BJ42" s="7"/>
      <c r="BK42" s="7"/>
      <c r="BL42" s="7"/>
      <c r="BM42" s="7"/>
    </row>
    <row r="43" spans="1:65" ht="12.95" customHeight="1">
      <c r="B43" s="118" t="s">
        <v>317</v>
      </c>
      <c r="C43" s="49"/>
      <c r="D43" s="49"/>
      <c r="E43" s="83" t="s">
        <v>318</v>
      </c>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row>
    <row r="44" spans="1:65" ht="12.95" customHeight="1">
      <c r="A44" s="541" t="s">
        <v>564</v>
      </c>
      <c r="B44" s="542"/>
      <c r="C44" s="542"/>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2"/>
      <c r="AH44" s="542"/>
      <c r="AI44" s="542"/>
      <c r="AJ44" s="542"/>
      <c r="AK44" s="542"/>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5" ht="12.95" customHeight="1">
      <c r="A45" s="531" t="s">
        <v>565</v>
      </c>
      <c r="B45" s="531"/>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row>
    <row r="46" spans="1:65" ht="12" customHeight="1">
      <c r="B46" s="7" t="s">
        <v>331</v>
      </c>
    </row>
    <row r="47" spans="1:65" ht="21.95" customHeight="1">
      <c r="C47" s="7" t="s">
        <v>332</v>
      </c>
    </row>
    <row r="48" spans="1:65" ht="14.1" customHeight="1">
      <c r="B48" s="94"/>
      <c r="C48" s="18" t="s">
        <v>333</v>
      </c>
      <c r="D48" s="18"/>
      <c r="E48" s="18"/>
      <c r="F48" s="18"/>
      <c r="G48" s="18"/>
      <c r="H48" s="18"/>
      <c r="I48" s="18"/>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29"/>
    </row>
    <row r="49" spans="2:36" ht="14.1" customHeight="1">
      <c r="B49" s="88"/>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530"/>
    </row>
    <row r="50" spans="2:36" ht="14.1" customHeight="1">
      <c r="B50" s="88"/>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530"/>
    </row>
    <row r="51" spans="2:36" ht="21.95" customHeight="1">
      <c r="B51" s="90"/>
      <c r="C51" s="23" t="s">
        <v>566</v>
      </c>
      <c r="D51" s="23"/>
      <c r="E51" s="23"/>
      <c r="F51" s="23"/>
      <c r="G51" s="23"/>
      <c r="H51" s="23"/>
      <c r="I51" s="2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32"/>
    </row>
    <row r="52" spans="2:36" ht="21.95" customHeight="1">
      <c r="B52" s="90"/>
      <c r="C52" s="23" t="s">
        <v>526</v>
      </c>
      <c r="D52" s="23"/>
      <c r="E52" s="23"/>
      <c r="F52" s="23"/>
      <c r="G52" s="23"/>
      <c r="H52" s="23"/>
      <c r="I52" s="23"/>
      <c r="J52" s="23"/>
      <c r="K52" s="23"/>
      <c r="L52" s="528"/>
      <c r="M52" s="528"/>
      <c r="N52" s="528"/>
      <c r="O52" s="528"/>
      <c r="P52" s="528"/>
      <c r="Q52" s="528"/>
      <c r="R52" s="23"/>
      <c r="S52" s="23" t="s">
        <v>81</v>
      </c>
      <c r="T52" s="23"/>
      <c r="U52" s="23"/>
      <c r="V52" s="23"/>
      <c r="W52" s="23"/>
      <c r="X52" s="23"/>
      <c r="Y52" s="23"/>
      <c r="Z52" s="23"/>
      <c r="AA52" s="23"/>
      <c r="AB52" s="23"/>
      <c r="AC52" s="23"/>
      <c r="AD52" s="23"/>
      <c r="AE52" s="23"/>
      <c r="AF52" s="23"/>
      <c r="AG52" s="23"/>
      <c r="AH52" s="23"/>
      <c r="AI52" s="23"/>
      <c r="AJ52" s="91"/>
    </row>
    <row r="53" spans="2:36" ht="21.95" customHeight="1">
      <c r="B53" s="90"/>
      <c r="C53" s="23" t="s">
        <v>567</v>
      </c>
      <c r="D53" s="23"/>
      <c r="E53" s="23"/>
      <c r="F53" s="23"/>
      <c r="G53" s="23"/>
      <c r="H53" s="23"/>
      <c r="I53" s="23"/>
      <c r="J53" s="23"/>
      <c r="K53" s="23"/>
      <c r="L53" s="245" t="s">
        <v>49</v>
      </c>
      <c r="M53" s="23" t="s">
        <v>329</v>
      </c>
      <c r="N53" s="23"/>
      <c r="O53" s="23"/>
      <c r="P53" s="23"/>
      <c r="Q53" s="23"/>
      <c r="R53" s="23"/>
      <c r="S53" s="23"/>
      <c r="T53" s="245" t="s">
        <v>49</v>
      </c>
      <c r="U53" s="23" t="s">
        <v>330</v>
      </c>
      <c r="V53" s="23"/>
      <c r="W53" s="23"/>
      <c r="X53" s="23"/>
      <c r="Y53" s="23"/>
      <c r="Z53" s="23"/>
      <c r="AA53" s="23"/>
      <c r="AB53" s="23"/>
      <c r="AC53" s="23"/>
      <c r="AD53" s="23"/>
      <c r="AE53" s="23"/>
      <c r="AF53" s="23"/>
      <c r="AG53" s="23"/>
      <c r="AH53" s="23"/>
      <c r="AI53" s="23"/>
      <c r="AJ53" s="91"/>
    </row>
    <row r="54" spans="2:36" ht="21.95" customHeight="1">
      <c r="B54" s="90"/>
      <c r="C54" s="23" t="s">
        <v>568</v>
      </c>
      <c r="D54" s="23"/>
      <c r="E54" s="23"/>
      <c r="F54" s="23"/>
      <c r="G54" s="23"/>
      <c r="H54" s="23"/>
      <c r="I54" s="23"/>
      <c r="J54" s="23"/>
      <c r="K54" s="23"/>
      <c r="L54" s="528"/>
      <c r="M54" s="528"/>
      <c r="N54" s="528"/>
      <c r="O54" s="528"/>
      <c r="P54" s="528"/>
      <c r="Q54" s="528"/>
      <c r="R54" s="23"/>
      <c r="S54" s="23" t="s">
        <v>81</v>
      </c>
      <c r="T54" s="23"/>
      <c r="U54" s="23"/>
      <c r="V54" s="23"/>
      <c r="W54" s="23"/>
      <c r="X54" s="23"/>
      <c r="Y54" s="23"/>
      <c r="Z54" s="23"/>
      <c r="AA54" s="23"/>
      <c r="AB54" s="23"/>
      <c r="AC54" s="23"/>
      <c r="AD54" s="23"/>
      <c r="AE54" s="23"/>
      <c r="AF54" s="23"/>
      <c r="AG54" s="23"/>
      <c r="AH54" s="23"/>
      <c r="AI54" s="23"/>
      <c r="AJ54" s="91"/>
    </row>
    <row r="55" spans="2:36" ht="21.95" customHeight="1">
      <c r="B55" s="88"/>
      <c r="C55" s="7" t="s">
        <v>569</v>
      </c>
      <c r="K55" s="23"/>
      <c r="L55" s="528"/>
      <c r="M55" s="528"/>
      <c r="N55" s="528"/>
      <c r="O55" s="528"/>
      <c r="P55" s="528"/>
      <c r="Q55" s="528"/>
      <c r="R55" s="23"/>
      <c r="S55" s="23" t="s">
        <v>338</v>
      </c>
      <c r="T55" s="23"/>
      <c r="U55" s="23"/>
      <c r="V55" s="23"/>
      <c r="W55" s="23"/>
      <c r="AJ55" s="89"/>
    </row>
    <row r="56" spans="2:36" ht="21.95" customHeight="1">
      <c r="B56" s="94"/>
      <c r="C56" s="18" t="s">
        <v>570</v>
      </c>
      <c r="D56" s="18"/>
      <c r="E56" s="18"/>
      <c r="F56" s="18"/>
      <c r="G56" s="18"/>
      <c r="H56" s="18"/>
      <c r="I56" s="18"/>
      <c r="J56" s="18"/>
      <c r="L56" s="244" t="s">
        <v>49</v>
      </c>
      <c r="M56" s="7" t="s">
        <v>340</v>
      </c>
      <c r="T56" s="244" t="s">
        <v>49</v>
      </c>
      <c r="U56" s="7" t="s">
        <v>341</v>
      </c>
      <c r="X56" s="18"/>
      <c r="Y56" s="18"/>
      <c r="Z56" s="18"/>
      <c r="AA56" s="18"/>
      <c r="AB56" s="18"/>
      <c r="AC56" s="18"/>
      <c r="AD56" s="18"/>
      <c r="AE56" s="18"/>
      <c r="AF56" s="18"/>
      <c r="AG56" s="18"/>
      <c r="AH56" s="18"/>
      <c r="AI56" s="18"/>
      <c r="AJ56" s="112"/>
    </row>
    <row r="57" spans="2:36" ht="21.95" customHeight="1">
      <c r="B57" s="88"/>
      <c r="C57" s="49"/>
      <c r="D57" s="7" t="s">
        <v>343</v>
      </c>
      <c r="P57" s="7" t="s">
        <v>344</v>
      </c>
      <c r="Y57" s="513"/>
      <c r="Z57" s="513"/>
      <c r="AA57" s="513"/>
      <c r="AB57" s="513"/>
      <c r="AC57" s="7" t="s">
        <v>7</v>
      </c>
      <c r="AJ57" s="89"/>
    </row>
    <row r="58" spans="2:36" ht="21.95" customHeight="1">
      <c r="B58" s="87"/>
      <c r="C58" s="17"/>
      <c r="D58" s="17"/>
      <c r="E58" s="17"/>
      <c r="F58" s="17"/>
      <c r="G58" s="17"/>
      <c r="H58" s="17"/>
      <c r="I58" s="17"/>
      <c r="J58" s="17"/>
      <c r="K58" s="17"/>
      <c r="L58" s="17"/>
      <c r="M58" s="17"/>
      <c r="N58" s="17"/>
      <c r="O58" s="17"/>
      <c r="P58" s="17" t="s">
        <v>346</v>
      </c>
      <c r="Q58" s="17"/>
      <c r="R58" s="17"/>
      <c r="S58" s="17"/>
      <c r="T58" s="17"/>
      <c r="U58" s="17"/>
      <c r="V58" s="17"/>
      <c r="W58" s="17"/>
      <c r="X58" s="17"/>
      <c r="Y58" s="538"/>
      <c r="Z58" s="538"/>
      <c r="AA58" s="538"/>
      <c r="AB58" s="538"/>
      <c r="AC58" s="17" t="s">
        <v>7</v>
      </c>
      <c r="AD58" s="17"/>
      <c r="AE58" s="17"/>
      <c r="AF58" s="17"/>
      <c r="AG58" s="17"/>
      <c r="AH58" s="17"/>
      <c r="AI58" s="17"/>
      <c r="AJ58" s="92"/>
    </row>
    <row r="59" spans="2:36" ht="21.95" customHeight="1">
      <c r="B59" s="90"/>
      <c r="C59" s="23" t="s">
        <v>571</v>
      </c>
      <c r="D59" s="23"/>
      <c r="E59" s="23"/>
      <c r="F59" s="23"/>
      <c r="G59" s="23"/>
      <c r="H59" s="23"/>
      <c r="I59" s="23"/>
      <c r="J59" s="23"/>
      <c r="K59" s="23"/>
      <c r="L59" s="23"/>
      <c r="M59" s="23"/>
      <c r="N59" s="23"/>
      <c r="O59" s="23"/>
      <c r="P59" s="23"/>
      <c r="Q59" s="245" t="s">
        <v>49</v>
      </c>
      <c r="R59" s="23" t="s">
        <v>1</v>
      </c>
      <c r="S59" s="23"/>
      <c r="T59" s="23"/>
      <c r="U59" s="23"/>
      <c r="V59" s="245" t="s">
        <v>49</v>
      </c>
      <c r="W59" s="23" t="s">
        <v>0</v>
      </c>
      <c r="X59" s="23"/>
      <c r="Y59" s="218"/>
      <c r="Z59" s="218"/>
      <c r="AA59" s="218"/>
      <c r="AB59" s="218"/>
      <c r="AC59" s="23"/>
      <c r="AD59" s="23"/>
      <c r="AE59" s="23"/>
      <c r="AF59" s="23"/>
      <c r="AG59" s="23"/>
      <c r="AH59" s="23"/>
      <c r="AI59" s="23"/>
      <c r="AJ59" s="91"/>
    </row>
    <row r="60" spans="2:36" ht="21.95" customHeight="1">
      <c r="B60" s="88"/>
      <c r="C60" s="7" t="s">
        <v>572</v>
      </c>
      <c r="AJ60" s="89"/>
    </row>
    <row r="61" spans="2:36" ht="21.95" customHeight="1">
      <c r="B61" s="88"/>
      <c r="C61" s="49"/>
      <c r="D61" s="7" t="s">
        <v>349</v>
      </c>
      <c r="L61" s="539"/>
      <c r="M61" s="539"/>
      <c r="N61" s="539"/>
      <c r="O61" s="539"/>
      <c r="P61" s="7" t="s">
        <v>350</v>
      </c>
      <c r="AJ61" s="89"/>
    </row>
    <row r="62" spans="2:36" ht="21.95" customHeight="1">
      <c r="B62" s="88"/>
      <c r="C62" s="49"/>
      <c r="D62" s="7" t="s">
        <v>351</v>
      </c>
      <c r="L62" s="539"/>
      <c r="M62" s="539"/>
      <c r="N62" s="539"/>
      <c r="O62" s="539"/>
      <c r="P62" s="7" t="s">
        <v>350</v>
      </c>
      <c r="AJ62" s="89"/>
    </row>
    <row r="63" spans="2:36" ht="21.95" customHeight="1">
      <c r="B63" s="88"/>
      <c r="C63" s="49"/>
      <c r="D63" s="7" t="s">
        <v>353</v>
      </c>
      <c r="H63" s="7" t="s">
        <v>354</v>
      </c>
      <c r="L63" s="513"/>
      <c r="M63" s="513"/>
      <c r="N63" s="513"/>
      <c r="O63" s="513"/>
      <c r="P63" s="7" t="s">
        <v>542</v>
      </c>
      <c r="T63" s="513"/>
      <c r="U63" s="513"/>
      <c r="V63" s="513"/>
      <c r="W63" s="513"/>
      <c r="X63" s="7" t="s">
        <v>84</v>
      </c>
      <c r="AJ63" s="89"/>
    </row>
    <row r="64" spans="2:36" ht="21.95" customHeight="1">
      <c r="B64" s="90"/>
      <c r="C64" s="23" t="s">
        <v>573</v>
      </c>
      <c r="D64" s="23"/>
      <c r="E64" s="23"/>
      <c r="F64" s="23"/>
      <c r="G64" s="23"/>
      <c r="H64" s="23"/>
      <c r="I64" s="23"/>
      <c r="J64" s="23"/>
      <c r="K64" s="23"/>
      <c r="L64" s="540"/>
      <c r="M64" s="540"/>
      <c r="N64" s="540"/>
      <c r="O64" s="540"/>
      <c r="P64" s="540"/>
      <c r="Q64" s="540"/>
      <c r="R64" s="540"/>
      <c r="S64" s="23" t="s">
        <v>6</v>
      </c>
      <c r="T64" s="23"/>
      <c r="U64" s="23"/>
      <c r="V64" s="23"/>
      <c r="W64" s="23" t="s">
        <v>357</v>
      </c>
      <c r="X64" s="23"/>
      <c r="Y64" s="23"/>
      <c r="Z64" s="23"/>
      <c r="AA64" s="540"/>
      <c r="AB64" s="540"/>
      <c r="AC64" s="540"/>
      <c r="AD64" s="540"/>
      <c r="AE64" s="540"/>
      <c r="AF64" s="540"/>
      <c r="AG64" s="540"/>
      <c r="AH64" s="23" t="s">
        <v>6</v>
      </c>
      <c r="AI64" s="23"/>
      <c r="AJ64" s="91"/>
    </row>
    <row r="65" spans="1:79" ht="21.95" customHeight="1">
      <c r="B65" s="90"/>
      <c r="C65" s="23" t="s">
        <v>574</v>
      </c>
      <c r="D65" s="23"/>
      <c r="E65" s="23"/>
      <c r="F65" s="23"/>
      <c r="G65" s="23"/>
      <c r="H65" s="23"/>
      <c r="I65" s="23"/>
      <c r="J65" s="23"/>
      <c r="K65" s="23"/>
      <c r="L65" s="23"/>
      <c r="M65" s="23"/>
      <c r="N65" s="23"/>
      <c r="O65" s="23"/>
      <c r="P65" s="23"/>
      <c r="Q65" s="23"/>
      <c r="R65" s="23"/>
      <c r="S65" s="23"/>
      <c r="T65" s="23"/>
      <c r="U65" s="23"/>
      <c r="V65" s="23"/>
      <c r="W65" s="459" t="s">
        <v>359</v>
      </c>
      <c r="X65" s="459"/>
      <c r="Y65" s="459"/>
      <c r="Z65" s="459"/>
      <c r="AA65" s="459"/>
      <c r="AB65" s="459"/>
      <c r="AC65" s="459"/>
      <c r="AD65" s="459"/>
      <c r="AE65" s="459"/>
      <c r="AF65" s="459"/>
      <c r="AG65" s="459"/>
      <c r="AH65" s="459"/>
      <c r="AI65" s="459"/>
      <c r="AJ65" s="460"/>
    </row>
    <row r="66" spans="1:79" ht="21.95" customHeight="1">
      <c r="B66" s="88"/>
      <c r="C66" s="7" t="s">
        <v>575</v>
      </c>
      <c r="AJ66" s="89"/>
    </row>
    <row r="67" spans="1:79" ht="21.95" customHeight="1">
      <c r="B67" s="88"/>
      <c r="L67" s="49"/>
      <c r="P67" s="513"/>
      <c r="Q67" s="513"/>
      <c r="R67" s="513"/>
      <c r="S67" s="513"/>
      <c r="T67" s="7" t="s">
        <v>300</v>
      </c>
      <c r="U67" s="513"/>
      <c r="V67" s="513"/>
      <c r="W67" s="7" t="s">
        <v>301</v>
      </c>
      <c r="X67" s="513"/>
      <c r="Y67" s="513"/>
      <c r="Z67" s="7" t="s">
        <v>302</v>
      </c>
      <c r="AJ67" s="89"/>
    </row>
    <row r="68" spans="1:79" ht="21.95" customHeight="1">
      <c r="B68" s="90"/>
      <c r="C68" s="23" t="s">
        <v>576</v>
      </c>
      <c r="D68" s="23"/>
      <c r="E68" s="23"/>
      <c r="F68" s="23"/>
      <c r="G68" s="23"/>
      <c r="H68" s="23"/>
      <c r="I68" s="23"/>
      <c r="J68" s="23"/>
      <c r="K68" s="23"/>
      <c r="L68" s="23"/>
      <c r="M68" s="23"/>
      <c r="N68" s="23"/>
      <c r="O68" s="23"/>
      <c r="P68" s="566"/>
      <c r="Q68" s="566"/>
      <c r="R68" s="566"/>
      <c r="S68" s="566"/>
      <c r="T68" s="23" t="s">
        <v>300</v>
      </c>
      <c r="U68" s="566"/>
      <c r="V68" s="566"/>
      <c r="W68" s="23" t="s">
        <v>301</v>
      </c>
      <c r="X68" s="566"/>
      <c r="Y68" s="566"/>
      <c r="Z68" s="23" t="s">
        <v>302</v>
      </c>
      <c r="AA68" s="23"/>
      <c r="AB68" s="23"/>
      <c r="AC68" s="23"/>
      <c r="AD68" s="23"/>
      <c r="AE68" s="23"/>
      <c r="AF68" s="23"/>
      <c r="AG68" s="23"/>
      <c r="AH68" s="23"/>
      <c r="AI68" s="23"/>
      <c r="AJ68" s="91"/>
    </row>
    <row r="69" spans="1:79" ht="9" customHeight="1">
      <c r="P69" s="191"/>
      <c r="Q69" s="191"/>
      <c r="R69" s="191"/>
      <c r="S69" s="191"/>
      <c r="T69" s="191"/>
      <c r="U69" s="191"/>
      <c r="V69" s="191"/>
      <c r="W69" s="191"/>
      <c r="X69" s="191"/>
      <c r="Y69" s="191"/>
      <c r="Z69" s="191"/>
    </row>
    <row r="70" spans="1:79" ht="24" customHeight="1">
      <c r="B70" s="7" t="s">
        <v>77</v>
      </c>
    </row>
    <row r="71" spans="1:79" ht="24" customHeight="1">
      <c r="B71" s="120" t="s">
        <v>524</v>
      </c>
      <c r="C71" s="463" t="s">
        <v>577</v>
      </c>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row>
    <row r="72" spans="1:79" ht="24" customHeight="1">
      <c r="B72" s="120" t="s">
        <v>360</v>
      </c>
      <c r="C72" s="537" t="s">
        <v>578</v>
      </c>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537"/>
    </row>
    <row r="73" spans="1:79" ht="24" customHeight="1">
      <c r="B73" s="120" t="s">
        <v>361</v>
      </c>
      <c r="C73" s="463" t="s">
        <v>579</v>
      </c>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row>
    <row r="74" spans="1:79" ht="24" customHeight="1">
      <c r="B74" s="120" t="s">
        <v>580</v>
      </c>
      <c r="C74" s="463" t="s">
        <v>362</v>
      </c>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row>
    <row r="75" spans="1:79" ht="12.95" customHeight="1">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79" ht="12.95" customHeight="1">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79" s="122" customFormat="1">
      <c r="A77" s="7"/>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7"/>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Y77" s="49"/>
      <c r="BZ77" s="49"/>
      <c r="CA77" s="49"/>
    </row>
    <row r="78" spans="1:79" s="122" customFormat="1" ht="12" customHeight="1">
      <c r="A78" s="123" t="s">
        <v>363</v>
      </c>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3"/>
      <c r="AB78" s="109"/>
      <c r="AC78" s="109"/>
      <c r="AD78" s="109"/>
      <c r="AE78" s="109"/>
      <c r="AF78" s="109"/>
      <c r="AG78" s="109"/>
      <c r="AH78" s="109"/>
      <c r="AI78" s="109"/>
      <c r="AJ78" s="109"/>
      <c r="AK78" s="109"/>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Y78" s="49"/>
      <c r="BZ78" s="49"/>
      <c r="CA78" s="49"/>
    </row>
    <row r="79" spans="1:79" s="122" customFormat="1" ht="12" customHeight="1">
      <c r="A79" s="534" t="s">
        <v>364</v>
      </c>
      <c r="B79" s="534"/>
      <c r="C79" s="534"/>
      <c r="D79" s="534"/>
      <c r="E79" s="534"/>
      <c r="F79" s="534"/>
      <c r="G79" s="534"/>
      <c r="H79" s="534"/>
      <c r="I79" s="534"/>
      <c r="J79" s="534"/>
      <c r="K79" s="534"/>
      <c r="L79" s="534"/>
      <c r="M79" s="534"/>
      <c r="N79" s="534"/>
      <c r="O79" s="534"/>
      <c r="P79" s="534"/>
      <c r="Q79" s="534"/>
      <c r="R79" s="534"/>
      <c r="S79" s="534"/>
      <c r="T79" s="534"/>
      <c r="U79" s="534"/>
      <c r="V79" s="534"/>
      <c r="W79" s="534"/>
      <c r="X79" s="534"/>
      <c r="Y79" s="534"/>
      <c r="Z79" s="534"/>
      <c r="AA79" s="534"/>
      <c r="AB79" s="534"/>
      <c r="AC79" s="534"/>
      <c r="AD79" s="534"/>
      <c r="AE79" s="534"/>
      <c r="AF79" s="534"/>
      <c r="AG79" s="534"/>
      <c r="AH79" s="534"/>
      <c r="AI79" s="534"/>
      <c r="AJ79" s="534"/>
      <c r="AK79" s="534"/>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Y79" s="49"/>
      <c r="BZ79" s="49"/>
      <c r="CA79" s="49"/>
    </row>
    <row r="80" spans="1:79" s="122" customFormat="1" ht="12" customHeight="1">
      <c r="A80" s="534"/>
      <c r="B80" s="534"/>
      <c r="C80" s="534"/>
      <c r="D80" s="534"/>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34"/>
      <c r="AE80" s="534"/>
      <c r="AF80" s="534"/>
      <c r="AG80" s="534"/>
      <c r="AH80" s="534"/>
      <c r="AI80" s="534"/>
      <c r="AJ80" s="534"/>
      <c r="AK80" s="534"/>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row>
    <row r="81" spans="1:63" s="122" customFormat="1" ht="15" customHeight="1">
      <c r="A81" s="534"/>
      <c r="B81" s="534"/>
      <c r="C81" s="534"/>
      <c r="D81" s="534"/>
      <c r="E81" s="534"/>
      <c r="F81" s="534"/>
      <c r="G81" s="534"/>
      <c r="H81" s="534"/>
      <c r="I81" s="534"/>
      <c r="J81" s="534"/>
      <c r="K81" s="534"/>
      <c r="L81" s="534"/>
      <c r="M81" s="534"/>
      <c r="N81" s="534"/>
      <c r="O81" s="534"/>
      <c r="P81" s="534"/>
      <c r="Q81" s="534"/>
      <c r="R81" s="534"/>
      <c r="S81" s="534"/>
      <c r="T81" s="534"/>
      <c r="U81" s="534"/>
      <c r="V81" s="534"/>
      <c r="W81" s="534"/>
      <c r="X81" s="534"/>
      <c r="Y81" s="534"/>
      <c r="Z81" s="534"/>
      <c r="AA81" s="534"/>
      <c r="AB81" s="534"/>
      <c r="AC81" s="534"/>
      <c r="AD81" s="534"/>
      <c r="AE81" s="534"/>
      <c r="AF81" s="534"/>
      <c r="AG81" s="534"/>
      <c r="AH81" s="534"/>
      <c r="AI81" s="534"/>
      <c r="AJ81" s="534"/>
      <c r="AK81" s="534"/>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row>
    <row r="82" spans="1:63" s="122" customFormat="1" ht="15.95" customHeight="1">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09"/>
      <c r="AC82" s="109"/>
      <c r="AD82" s="109"/>
      <c r="AE82" s="109"/>
      <c r="AF82" s="109"/>
      <c r="AG82" s="109"/>
      <c r="AH82" s="109"/>
      <c r="AI82" s="109"/>
      <c r="AJ82" s="109"/>
      <c r="AK82" s="109"/>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row>
    <row r="83" spans="1:63" s="122" customFormat="1" ht="15.95" customHeight="1">
      <c r="A83" s="123"/>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6"/>
      <c r="AC83" s="126"/>
      <c r="AD83" s="126"/>
      <c r="AE83" s="126"/>
      <c r="AF83" s="126"/>
      <c r="AG83" s="126"/>
      <c r="AH83" s="126"/>
      <c r="AI83" s="126"/>
      <c r="AJ83" s="126"/>
      <c r="AK83" s="126"/>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row>
    <row r="84" spans="1:63" s="122" customFormat="1" ht="15.95" customHeight="1">
      <c r="A84" s="123"/>
      <c r="B84" s="123"/>
      <c r="C84" s="127" t="s">
        <v>365</v>
      </c>
      <c r="D84" s="127"/>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09"/>
      <c r="AC84" s="109"/>
      <c r="AD84" s="109"/>
      <c r="AE84" s="109"/>
      <c r="AF84" s="109"/>
      <c r="AG84" s="109"/>
      <c r="AH84" s="109"/>
      <c r="AI84" s="109"/>
      <c r="AJ84" s="109"/>
      <c r="AK84" s="109"/>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row>
    <row r="85" spans="1:63" s="122" customFormat="1" ht="15.95" customHeight="1">
      <c r="A85" s="123"/>
      <c r="B85" s="123"/>
      <c r="C85" s="127"/>
      <c r="D85" s="127" t="s">
        <v>366</v>
      </c>
      <c r="E85" s="123"/>
      <c r="F85" s="123"/>
      <c r="G85" s="123"/>
      <c r="H85" s="123"/>
      <c r="I85" s="123"/>
      <c r="J85" s="123"/>
      <c r="K85" s="123"/>
      <c r="L85" s="123"/>
      <c r="M85" s="49"/>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c r="AK85" s="465"/>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row>
    <row r="86" spans="1:63" s="122" customFormat="1" ht="15.95" customHeight="1">
      <c r="A86" s="123"/>
      <c r="B86" s="123"/>
      <c r="C86" s="127"/>
      <c r="D86" s="127" t="s">
        <v>367</v>
      </c>
      <c r="E86" s="123"/>
      <c r="F86" s="123"/>
      <c r="G86" s="123"/>
      <c r="H86" s="123"/>
      <c r="I86" s="123"/>
      <c r="J86" s="123"/>
      <c r="K86" s="123"/>
      <c r="L86" s="123"/>
      <c r="M86" s="49"/>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row>
    <row r="87" spans="1:63" s="122" customFormat="1" ht="15.95" customHeight="1">
      <c r="A87" s="123"/>
      <c r="B87" s="123"/>
      <c r="C87" s="127"/>
      <c r="D87" s="127" t="s">
        <v>368</v>
      </c>
      <c r="E87" s="123"/>
      <c r="F87" s="123"/>
      <c r="G87" s="123"/>
      <c r="H87" s="123"/>
      <c r="I87" s="123"/>
      <c r="J87" s="123"/>
      <c r="K87" s="123"/>
      <c r="L87" s="123"/>
      <c r="M87" s="49"/>
      <c r="N87" s="464"/>
      <c r="O87" s="464"/>
      <c r="P87" s="464"/>
      <c r="Q87" s="464"/>
      <c r="R87" s="464"/>
      <c r="S87" s="464"/>
      <c r="T87" s="464"/>
      <c r="U87" s="464"/>
      <c r="V87" s="464"/>
      <c r="W87" s="464"/>
      <c r="X87" s="464"/>
      <c r="Y87" s="464"/>
      <c r="Z87" s="464"/>
      <c r="AA87" s="464"/>
      <c r="AB87" s="464"/>
      <c r="AC87" s="464"/>
      <c r="AD87" s="464"/>
      <c r="AE87" s="464"/>
      <c r="AF87" s="464"/>
      <c r="AG87" s="464"/>
      <c r="AH87" s="464"/>
      <c r="AI87" s="464"/>
      <c r="AJ87" s="464"/>
      <c r="AK87" s="464"/>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row>
    <row r="88" spans="1:63" s="122" customFormat="1" ht="15.95" customHeight="1">
      <c r="A88" s="123"/>
      <c r="B88" s="125"/>
      <c r="C88" s="128"/>
      <c r="D88" s="128"/>
      <c r="E88" s="125"/>
      <c r="F88" s="125"/>
      <c r="G88" s="125"/>
      <c r="H88" s="125"/>
      <c r="I88" s="125"/>
      <c r="J88" s="125"/>
      <c r="K88" s="125"/>
      <c r="L88" s="125"/>
      <c r="M88" s="129"/>
      <c r="N88" s="246"/>
      <c r="O88" s="246"/>
      <c r="P88" s="246"/>
      <c r="Q88" s="246"/>
      <c r="R88" s="246"/>
      <c r="S88" s="246"/>
      <c r="T88" s="246"/>
      <c r="U88" s="246"/>
      <c r="V88" s="247"/>
      <c r="W88" s="247"/>
      <c r="X88" s="247"/>
      <c r="Y88" s="247"/>
      <c r="Z88" s="247"/>
      <c r="AA88" s="247"/>
      <c r="AB88" s="247"/>
      <c r="AC88" s="246"/>
      <c r="AD88" s="247"/>
      <c r="AE88" s="247"/>
      <c r="AF88" s="247"/>
      <c r="AG88" s="247"/>
      <c r="AH88" s="247"/>
      <c r="AI88" s="247"/>
      <c r="AJ88" s="247"/>
      <c r="AK88" s="247"/>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row>
    <row r="89" spans="1:63" s="122" customFormat="1" ht="15.95" customHeight="1">
      <c r="A89" s="123"/>
      <c r="B89" s="123"/>
      <c r="C89" s="127" t="s">
        <v>369</v>
      </c>
      <c r="D89" s="127"/>
      <c r="E89" s="123"/>
      <c r="F89" s="123"/>
      <c r="G89" s="123"/>
      <c r="H89" s="123"/>
      <c r="I89" s="123"/>
      <c r="J89" s="123"/>
      <c r="K89" s="123"/>
      <c r="L89" s="123"/>
      <c r="M89" s="123"/>
      <c r="N89" s="166"/>
      <c r="O89" s="166"/>
      <c r="P89" s="166"/>
      <c r="Q89" s="166"/>
      <c r="R89" s="166"/>
      <c r="S89" s="166"/>
      <c r="T89" s="166"/>
      <c r="U89" s="166"/>
      <c r="V89" s="166"/>
      <c r="W89" s="166"/>
      <c r="X89" s="166"/>
      <c r="Y89" s="166"/>
      <c r="Z89" s="166"/>
      <c r="AA89" s="166"/>
      <c r="AB89" s="167"/>
      <c r="AC89" s="167"/>
      <c r="AD89" s="167"/>
      <c r="AE89" s="167"/>
      <c r="AF89" s="167"/>
      <c r="AG89" s="167"/>
      <c r="AH89" s="167"/>
      <c r="AI89" s="167"/>
      <c r="AJ89" s="167"/>
      <c r="AK89" s="167"/>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row>
    <row r="90" spans="1:63" s="122" customFormat="1" ht="15.95" customHeight="1">
      <c r="A90" s="123"/>
      <c r="B90" s="123"/>
      <c r="C90" s="127"/>
      <c r="D90" s="127" t="s">
        <v>366</v>
      </c>
      <c r="E90" s="123"/>
      <c r="F90" s="123"/>
      <c r="G90" s="123"/>
      <c r="H90" s="123"/>
      <c r="I90" s="123"/>
      <c r="J90" s="123"/>
      <c r="K90" s="123"/>
      <c r="L90" s="123"/>
      <c r="M90" s="4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row>
    <row r="91" spans="1:63" s="122" customFormat="1" ht="15.95" customHeight="1">
      <c r="A91" s="123"/>
      <c r="B91" s="123"/>
      <c r="C91" s="127"/>
      <c r="D91" s="127" t="s">
        <v>367</v>
      </c>
      <c r="E91" s="123"/>
      <c r="F91" s="123"/>
      <c r="G91" s="123"/>
      <c r="H91" s="123"/>
      <c r="I91" s="123"/>
      <c r="J91" s="123"/>
      <c r="K91" s="123"/>
      <c r="L91" s="123"/>
      <c r="M91" s="4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row>
    <row r="92" spans="1:63" s="122" customFormat="1" ht="15.95" customHeight="1">
      <c r="A92" s="123"/>
      <c r="B92" s="123"/>
      <c r="C92" s="127"/>
      <c r="D92" s="127" t="s">
        <v>368</v>
      </c>
      <c r="E92" s="123"/>
      <c r="F92" s="123"/>
      <c r="G92" s="123"/>
      <c r="H92" s="123"/>
      <c r="I92" s="123"/>
      <c r="J92" s="123"/>
      <c r="K92" s="123"/>
      <c r="L92" s="123"/>
      <c r="M92" s="49"/>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row>
    <row r="93" spans="1:63" s="122" customFormat="1" ht="15.95" customHeight="1">
      <c r="A93" s="123"/>
      <c r="B93" s="125"/>
      <c r="C93" s="128"/>
      <c r="D93" s="128"/>
      <c r="E93" s="125"/>
      <c r="F93" s="125"/>
      <c r="G93" s="125"/>
      <c r="H93" s="125"/>
      <c r="I93" s="125"/>
      <c r="J93" s="125"/>
      <c r="K93" s="125"/>
      <c r="L93" s="125"/>
      <c r="M93" s="125"/>
      <c r="N93" s="246"/>
      <c r="O93" s="246"/>
      <c r="P93" s="246"/>
      <c r="Q93" s="246"/>
      <c r="R93" s="246"/>
      <c r="S93" s="246"/>
      <c r="T93" s="246"/>
      <c r="U93" s="246"/>
      <c r="V93" s="246"/>
      <c r="W93" s="246"/>
      <c r="X93" s="246"/>
      <c r="Y93" s="246"/>
      <c r="Z93" s="246"/>
      <c r="AA93" s="246"/>
      <c r="AB93" s="247"/>
      <c r="AC93" s="247"/>
      <c r="AD93" s="247"/>
      <c r="AE93" s="247"/>
      <c r="AF93" s="247"/>
      <c r="AG93" s="247"/>
      <c r="AH93" s="247"/>
      <c r="AI93" s="247"/>
      <c r="AJ93" s="247"/>
      <c r="AK93" s="247"/>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row>
    <row r="94" spans="1:63" s="122" customFormat="1" ht="15.95" customHeight="1">
      <c r="A94" s="123"/>
      <c r="B94" s="130"/>
      <c r="C94" s="131" t="s">
        <v>370</v>
      </c>
      <c r="D94" s="131"/>
      <c r="E94" s="130"/>
      <c r="F94" s="130"/>
      <c r="G94" s="130"/>
      <c r="H94" s="130"/>
      <c r="I94" s="130"/>
      <c r="J94" s="130"/>
      <c r="K94" s="130"/>
      <c r="L94" s="130"/>
      <c r="M94" s="130"/>
      <c r="N94" s="168"/>
      <c r="O94" s="168"/>
      <c r="P94" s="168"/>
      <c r="Q94" s="168"/>
      <c r="R94" s="168"/>
      <c r="S94" s="168"/>
      <c r="T94" s="168"/>
      <c r="U94" s="168"/>
      <c r="V94" s="168"/>
      <c r="W94" s="168"/>
      <c r="X94" s="168"/>
      <c r="Y94" s="168"/>
      <c r="Z94" s="168"/>
      <c r="AA94" s="168"/>
      <c r="AB94" s="169"/>
      <c r="AC94" s="169"/>
      <c r="AD94" s="169"/>
      <c r="AE94" s="169"/>
      <c r="AF94" s="167"/>
      <c r="AG94" s="167"/>
      <c r="AH94" s="167"/>
      <c r="AI94" s="167"/>
      <c r="AJ94" s="167"/>
      <c r="AK94" s="167"/>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row>
    <row r="95" spans="1:63" s="122" customFormat="1" ht="15.95" customHeight="1">
      <c r="A95" s="123"/>
      <c r="B95" s="123"/>
      <c r="C95" s="127"/>
      <c r="D95" s="127" t="s">
        <v>366</v>
      </c>
      <c r="E95" s="123"/>
      <c r="F95" s="123"/>
      <c r="G95" s="123"/>
      <c r="H95" s="123"/>
      <c r="I95" s="123"/>
      <c r="J95" s="123"/>
      <c r="K95" s="123"/>
      <c r="L95" s="123"/>
      <c r="M95" s="49"/>
      <c r="N95" s="465"/>
      <c r="O95" s="465"/>
      <c r="P95" s="465"/>
      <c r="Q95" s="465"/>
      <c r="R95" s="465"/>
      <c r="S95" s="465"/>
      <c r="T95" s="465"/>
      <c r="U95" s="465"/>
      <c r="V95" s="465"/>
      <c r="W95" s="465"/>
      <c r="X95" s="465"/>
      <c r="Y95" s="465"/>
      <c r="Z95" s="465"/>
      <c r="AA95" s="465"/>
      <c r="AB95" s="465"/>
      <c r="AC95" s="465"/>
      <c r="AD95" s="465"/>
      <c r="AE95" s="465"/>
      <c r="AF95" s="465"/>
      <c r="AG95" s="465"/>
      <c r="AH95" s="465"/>
      <c r="AI95" s="465"/>
      <c r="AJ95" s="465"/>
      <c r="AK95" s="465"/>
      <c r="AL95" s="121"/>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row>
    <row r="96" spans="1:63" s="122" customFormat="1" ht="15.95" customHeight="1">
      <c r="A96" s="123"/>
      <c r="B96" s="123"/>
      <c r="C96" s="127"/>
      <c r="D96" s="127" t="s">
        <v>367</v>
      </c>
      <c r="E96" s="123"/>
      <c r="F96" s="123"/>
      <c r="G96" s="123"/>
      <c r="H96" s="123"/>
      <c r="I96" s="123"/>
      <c r="J96" s="123"/>
      <c r="K96" s="123"/>
      <c r="L96" s="123"/>
      <c r="M96" s="49"/>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row>
    <row r="97" spans="1:63" s="122" customFormat="1" ht="15.95" customHeight="1">
      <c r="A97" s="123"/>
      <c r="B97" s="123"/>
      <c r="C97" s="127"/>
      <c r="D97" s="127" t="s">
        <v>368</v>
      </c>
      <c r="E97" s="123"/>
      <c r="F97" s="123"/>
      <c r="G97" s="123"/>
      <c r="H97" s="123"/>
      <c r="I97" s="123"/>
      <c r="J97" s="123"/>
      <c r="K97" s="123"/>
      <c r="L97" s="123"/>
      <c r="M97" s="49"/>
      <c r="N97" s="464"/>
      <c r="O97" s="464"/>
      <c r="P97" s="464"/>
      <c r="Q97" s="464"/>
      <c r="R97" s="464"/>
      <c r="S97" s="464"/>
      <c r="T97" s="464"/>
      <c r="U97" s="464"/>
      <c r="V97" s="464"/>
      <c r="W97" s="464"/>
      <c r="X97" s="464"/>
      <c r="Y97" s="464"/>
      <c r="Z97" s="464"/>
      <c r="AA97" s="464"/>
      <c r="AB97" s="464"/>
      <c r="AC97" s="464"/>
      <c r="AD97" s="464"/>
      <c r="AE97" s="464"/>
      <c r="AF97" s="464"/>
      <c r="AG97" s="464"/>
      <c r="AH97" s="464"/>
      <c r="AI97" s="464"/>
      <c r="AJ97" s="464"/>
      <c r="AK97" s="464"/>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row>
    <row r="98" spans="1:63" s="122" customFormat="1" ht="15.95" customHeight="1">
      <c r="A98" s="123"/>
      <c r="B98" s="125"/>
      <c r="C98" s="128"/>
      <c r="D98" s="128"/>
      <c r="E98" s="125"/>
      <c r="F98" s="125"/>
      <c r="G98" s="125"/>
      <c r="H98" s="125"/>
      <c r="I98" s="125"/>
      <c r="J98" s="125"/>
      <c r="K98" s="125"/>
      <c r="L98" s="125"/>
      <c r="M98" s="125"/>
      <c r="N98" s="246"/>
      <c r="O98" s="246"/>
      <c r="P98" s="246"/>
      <c r="Q98" s="246"/>
      <c r="R98" s="246"/>
      <c r="S98" s="246"/>
      <c r="T98" s="246"/>
      <c r="U98" s="246"/>
      <c r="V98" s="246"/>
      <c r="W98" s="246"/>
      <c r="X98" s="246"/>
      <c r="Y98" s="246"/>
      <c r="Z98" s="246"/>
      <c r="AA98" s="246"/>
      <c r="AB98" s="247"/>
      <c r="AC98" s="247"/>
      <c r="AD98" s="247"/>
      <c r="AE98" s="247"/>
      <c r="AF98" s="247"/>
      <c r="AG98" s="247"/>
      <c r="AH98" s="247"/>
      <c r="AI98" s="247"/>
      <c r="AJ98" s="247"/>
      <c r="AK98" s="247"/>
      <c r="AL98" s="121"/>
      <c r="AM98" s="12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row>
    <row r="99" spans="1:63" s="122" customFormat="1" ht="15.95" customHeight="1">
      <c r="A99" s="123"/>
      <c r="B99" s="130"/>
      <c r="C99" s="131" t="s">
        <v>371</v>
      </c>
      <c r="D99" s="131"/>
      <c r="E99" s="130"/>
      <c r="F99" s="130"/>
      <c r="G99" s="130"/>
      <c r="H99" s="130"/>
      <c r="I99" s="130"/>
      <c r="J99" s="130"/>
      <c r="K99" s="130"/>
      <c r="L99" s="130"/>
      <c r="M99" s="130"/>
      <c r="N99" s="168"/>
      <c r="O99" s="168"/>
      <c r="P99" s="168"/>
      <c r="Q99" s="168"/>
      <c r="R99" s="168"/>
      <c r="S99" s="168"/>
      <c r="T99" s="168"/>
      <c r="U99" s="168"/>
      <c r="V99" s="168"/>
      <c r="W99" s="168"/>
      <c r="X99" s="168"/>
      <c r="Y99" s="168"/>
      <c r="Z99" s="168"/>
      <c r="AA99" s="168"/>
      <c r="AB99" s="169"/>
      <c r="AC99" s="169"/>
      <c r="AD99" s="169"/>
      <c r="AE99" s="169"/>
      <c r="AF99" s="167"/>
      <c r="AG99" s="167"/>
      <c r="AH99" s="167"/>
      <c r="AI99" s="167"/>
      <c r="AJ99" s="167"/>
      <c r="AK99" s="167"/>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row>
    <row r="100" spans="1:63" s="122" customFormat="1" ht="15.95" customHeight="1">
      <c r="A100" s="123"/>
      <c r="B100" s="123"/>
      <c r="C100" s="127"/>
      <c r="D100" s="127" t="s">
        <v>366</v>
      </c>
      <c r="E100" s="123"/>
      <c r="F100" s="123"/>
      <c r="G100" s="123"/>
      <c r="H100" s="123"/>
      <c r="I100" s="123"/>
      <c r="J100" s="123"/>
      <c r="K100" s="123"/>
      <c r="L100" s="123"/>
      <c r="M100" s="49"/>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c r="AK100" s="465"/>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row>
    <row r="101" spans="1:63" s="122" customFormat="1" ht="15.95" customHeight="1">
      <c r="A101" s="123"/>
      <c r="B101" s="123"/>
      <c r="C101" s="127"/>
      <c r="D101" s="127" t="s">
        <v>367</v>
      </c>
      <c r="E101" s="123"/>
      <c r="F101" s="123"/>
      <c r="G101" s="123"/>
      <c r="H101" s="123"/>
      <c r="I101" s="123"/>
      <c r="J101" s="123"/>
      <c r="K101" s="123"/>
      <c r="L101" s="123"/>
      <c r="M101" s="49"/>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row>
    <row r="102" spans="1:63" s="122" customFormat="1" ht="15.95" customHeight="1">
      <c r="A102" s="123"/>
      <c r="B102" s="123"/>
      <c r="C102" s="127"/>
      <c r="D102" s="127" t="s">
        <v>368</v>
      </c>
      <c r="E102" s="123"/>
      <c r="F102" s="123"/>
      <c r="G102" s="123"/>
      <c r="H102" s="123"/>
      <c r="I102" s="123"/>
      <c r="J102" s="123"/>
      <c r="K102" s="123"/>
      <c r="L102" s="123"/>
      <c r="M102" s="49"/>
      <c r="N102" s="464"/>
      <c r="O102" s="464"/>
      <c r="P102" s="464"/>
      <c r="Q102" s="464"/>
      <c r="R102" s="464"/>
      <c r="S102" s="464"/>
      <c r="T102" s="464"/>
      <c r="U102" s="464"/>
      <c r="V102" s="464"/>
      <c r="W102" s="464"/>
      <c r="X102" s="464"/>
      <c r="Y102" s="464"/>
      <c r="Z102" s="464"/>
      <c r="AA102" s="464"/>
      <c r="AB102" s="464"/>
      <c r="AC102" s="464"/>
      <c r="AD102" s="464"/>
      <c r="AE102" s="464"/>
      <c r="AF102" s="464"/>
      <c r="AG102" s="464"/>
      <c r="AH102" s="464"/>
      <c r="AI102" s="464"/>
      <c r="AJ102" s="464"/>
      <c r="AK102" s="464"/>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row>
    <row r="103" spans="1:63" s="122" customFormat="1" ht="15.95" customHeight="1">
      <c r="A103" s="123"/>
      <c r="B103" s="125"/>
      <c r="C103" s="128"/>
      <c r="D103" s="128"/>
      <c r="E103" s="125"/>
      <c r="F103" s="125"/>
      <c r="G103" s="125"/>
      <c r="H103" s="125"/>
      <c r="I103" s="125"/>
      <c r="J103" s="125"/>
      <c r="K103" s="125"/>
      <c r="L103" s="125"/>
      <c r="M103" s="125"/>
      <c r="N103" s="170"/>
      <c r="O103" s="170"/>
      <c r="P103" s="170"/>
      <c r="Q103" s="170"/>
      <c r="R103" s="170"/>
      <c r="S103" s="170"/>
      <c r="T103" s="170"/>
      <c r="U103" s="170"/>
      <c r="V103" s="170"/>
      <c r="W103" s="170"/>
      <c r="X103" s="170"/>
      <c r="Y103" s="170"/>
      <c r="Z103" s="170"/>
      <c r="AA103" s="170"/>
      <c r="AB103" s="171"/>
      <c r="AC103" s="171"/>
      <c r="AD103" s="171"/>
      <c r="AE103" s="171"/>
      <c r="AF103" s="171"/>
      <c r="AG103" s="171"/>
      <c r="AH103" s="171"/>
      <c r="AI103" s="171"/>
      <c r="AJ103" s="171"/>
      <c r="AK103" s="171"/>
      <c r="AL103" s="121"/>
      <c r="AM103" s="121"/>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row>
    <row r="104" spans="1:63" s="122" customFormat="1" ht="15.95" customHeight="1">
      <c r="A104" s="123"/>
      <c r="B104" s="130"/>
      <c r="C104" s="131" t="s">
        <v>372</v>
      </c>
      <c r="D104" s="131"/>
      <c r="E104" s="130"/>
      <c r="F104" s="130"/>
      <c r="G104" s="130"/>
      <c r="H104" s="130"/>
      <c r="I104" s="130"/>
      <c r="J104" s="130"/>
      <c r="K104" s="130"/>
      <c r="L104" s="130"/>
      <c r="M104" s="130"/>
      <c r="N104" s="172"/>
      <c r="O104" s="172"/>
      <c r="P104" s="172"/>
      <c r="Q104" s="172"/>
      <c r="R104" s="172"/>
      <c r="S104" s="172"/>
      <c r="T104" s="172"/>
      <c r="U104" s="172"/>
      <c r="V104" s="172"/>
      <c r="W104" s="172"/>
      <c r="X104" s="172"/>
      <c r="Y104" s="172"/>
      <c r="Z104" s="172"/>
      <c r="AA104" s="172"/>
      <c r="AB104" s="173"/>
      <c r="AC104" s="173"/>
      <c r="AD104" s="173"/>
      <c r="AE104" s="173"/>
      <c r="AF104" s="174"/>
      <c r="AG104" s="174"/>
      <c r="AH104" s="174"/>
      <c r="AI104" s="174"/>
      <c r="AJ104" s="174"/>
      <c r="AK104" s="174"/>
      <c r="AL104" s="121"/>
      <c r="AM104" s="12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row>
    <row r="105" spans="1:63" s="122" customFormat="1" ht="15.95" customHeight="1">
      <c r="A105" s="123"/>
      <c r="B105" s="123"/>
      <c r="C105" s="127"/>
      <c r="D105" s="127" t="s">
        <v>366</v>
      </c>
      <c r="E105" s="123"/>
      <c r="F105" s="123"/>
      <c r="G105" s="123"/>
      <c r="H105" s="123"/>
      <c r="I105" s="123"/>
      <c r="J105" s="123"/>
      <c r="K105" s="123"/>
      <c r="L105" s="123"/>
      <c r="M105" s="49"/>
      <c r="N105" s="465"/>
      <c r="O105" s="465"/>
      <c r="P105" s="465"/>
      <c r="Q105" s="465"/>
      <c r="R105" s="465"/>
      <c r="S105" s="465"/>
      <c r="T105" s="465"/>
      <c r="U105" s="465"/>
      <c r="V105" s="465"/>
      <c r="W105" s="465"/>
      <c r="X105" s="465"/>
      <c r="Y105" s="465"/>
      <c r="Z105" s="465"/>
      <c r="AA105" s="465"/>
      <c r="AB105" s="465"/>
      <c r="AC105" s="465"/>
      <c r="AD105" s="465"/>
      <c r="AE105" s="465"/>
      <c r="AF105" s="465"/>
      <c r="AG105" s="465"/>
      <c r="AH105" s="465"/>
      <c r="AI105" s="465"/>
      <c r="AJ105" s="465"/>
      <c r="AK105" s="465"/>
      <c r="AL105" s="121"/>
      <c r="AM105" s="121"/>
      <c r="AN105" s="121"/>
      <c r="AO105" s="121"/>
      <c r="AP105" s="121"/>
      <c r="AQ105" s="121"/>
      <c r="AR105" s="121"/>
      <c r="AS105" s="121"/>
      <c r="AT105" s="121"/>
      <c r="AU105" s="121"/>
      <c r="AV105" s="121"/>
      <c r="AW105" s="121"/>
      <c r="AX105" s="121"/>
      <c r="AY105" s="121"/>
      <c r="AZ105" s="121"/>
      <c r="BA105" s="121"/>
      <c r="BB105" s="121"/>
      <c r="BC105" s="121"/>
      <c r="BD105" s="121"/>
      <c r="BE105" s="121"/>
      <c r="BF105" s="121"/>
      <c r="BG105" s="121"/>
      <c r="BH105" s="121"/>
      <c r="BI105" s="121"/>
      <c r="BJ105" s="121"/>
      <c r="BK105" s="121"/>
    </row>
    <row r="106" spans="1:63" s="122" customFormat="1" ht="15.95" customHeight="1">
      <c r="A106" s="123"/>
      <c r="B106" s="123"/>
      <c r="C106" s="127"/>
      <c r="D106" s="127" t="s">
        <v>367</v>
      </c>
      <c r="E106" s="123"/>
      <c r="F106" s="123"/>
      <c r="G106" s="123"/>
      <c r="H106" s="123"/>
      <c r="I106" s="123"/>
      <c r="J106" s="123"/>
      <c r="K106" s="123"/>
      <c r="L106" s="123"/>
      <c r="M106" s="49"/>
      <c r="N106" s="465"/>
      <c r="O106" s="465"/>
      <c r="P106" s="465"/>
      <c r="Q106" s="465"/>
      <c r="R106" s="465"/>
      <c r="S106" s="465"/>
      <c r="T106" s="465"/>
      <c r="U106" s="465"/>
      <c r="V106" s="465"/>
      <c r="W106" s="465"/>
      <c r="X106" s="465"/>
      <c r="Y106" s="465"/>
      <c r="Z106" s="465"/>
      <c r="AA106" s="465"/>
      <c r="AB106" s="465"/>
      <c r="AC106" s="465"/>
      <c r="AD106" s="465"/>
      <c r="AE106" s="465"/>
      <c r="AF106" s="465"/>
      <c r="AG106" s="465"/>
      <c r="AH106" s="465"/>
      <c r="AI106" s="465"/>
      <c r="AJ106" s="465"/>
      <c r="AK106" s="465"/>
      <c r="AL106" s="121"/>
      <c r="AM106" s="121"/>
      <c r="AN106" s="121"/>
      <c r="AO106" s="121"/>
      <c r="AP106" s="121"/>
      <c r="AQ106" s="121"/>
      <c r="AR106" s="121"/>
      <c r="AS106" s="121"/>
      <c r="AT106" s="121"/>
      <c r="AU106" s="121"/>
      <c r="AV106" s="121"/>
      <c r="AW106" s="121"/>
      <c r="AX106" s="121"/>
      <c r="AY106" s="121"/>
      <c r="AZ106" s="121"/>
      <c r="BA106" s="121"/>
      <c r="BB106" s="121"/>
      <c r="BC106" s="121"/>
      <c r="BD106" s="121"/>
      <c r="BE106" s="121"/>
      <c r="BF106" s="121"/>
      <c r="BG106" s="121"/>
      <c r="BH106" s="121"/>
      <c r="BI106" s="121"/>
      <c r="BJ106" s="121"/>
      <c r="BK106" s="121"/>
    </row>
    <row r="107" spans="1:63" s="122" customFormat="1" ht="15.95" customHeight="1">
      <c r="A107" s="123"/>
      <c r="B107" s="123"/>
      <c r="C107" s="127"/>
      <c r="D107" s="127" t="s">
        <v>368</v>
      </c>
      <c r="E107" s="123"/>
      <c r="F107" s="123"/>
      <c r="G107" s="123"/>
      <c r="H107" s="123"/>
      <c r="I107" s="123"/>
      <c r="J107" s="123"/>
      <c r="K107" s="123"/>
      <c r="L107" s="123"/>
      <c r="M107" s="49"/>
      <c r="N107" s="464"/>
      <c r="O107" s="464"/>
      <c r="P107" s="464"/>
      <c r="Q107" s="464"/>
      <c r="R107" s="464"/>
      <c r="S107" s="464"/>
      <c r="T107" s="464"/>
      <c r="U107" s="464"/>
      <c r="V107" s="464"/>
      <c r="W107" s="464"/>
      <c r="X107" s="464"/>
      <c r="Y107" s="464"/>
      <c r="Z107" s="464"/>
      <c r="AA107" s="464"/>
      <c r="AB107" s="464"/>
      <c r="AC107" s="464"/>
      <c r="AD107" s="464"/>
      <c r="AE107" s="464"/>
      <c r="AF107" s="464"/>
      <c r="AG107" s="464"/>
      <c r="AH107" s="464"/>
      <c r="AI107" s="464"/>
      <c r="AJ107" s="464"/>
      <c r="AK107" s="464"/>
      <c r="AL107" s="121"/>
      <c r="AM107" s="121"/>
      <c r="AN107" s="121"/>
      <c r="AO107" s="121"/>
      <c r="AP107" s="121"/>
      <c r="AQ107" s="121"/>
      <c r="AR107" s="121"/>
      <c r="AS107" s="121"/>
      <c r="AT107" s="121"/>
      <c r="AU107" s="121"/>
      <c r="AV107" s="121"/>
      <c r="AW107" s="121"/>
      <c r="AX107" s="121"/>
      <c r="AY107" s="121"/>
      <c r="AZ107" s="121"/>
      <c r="BA107" s="121"/>
      <c r="BB107" s="121"/>
      <c r="BC107" s="121"/>
      <c r="BD107" s="121"/>
      <c r="BE107" s="121"/>
      <c r="BF107" s="121"/>
      <c r="BG107" s="121"/>
      <c r="BH107" s="121"/>
      <c r="BI107" s="121"/>
      <c r="BJ107" s="121"/>
      <c r="BK107" s="121"/>
    </row>
    <row r="108" spans="1:63" s="122" customFormat="1" ht="15.95" customHeight="1">
      <c r="A108" s="123"/>
      <c r="B108" s="125"/>
      <c r="C108" s="128"/>
      <c r="D108" s="128"/>
      <c r="E108" s="125"/>
      <c r="F108" s="125"/>
      <c r="G108" s="125"/>
      <c r="H108" s="125"/>
      <c r="I108" s="125"/>
      <c r="J108" s="125"/>
      <c r="K108" s="125"/>
      <c r="L108" s="125"/>
      <c r="M108" s="125"/>
      <c r="N108" s="170"/>
      <c r="O108" s="170"/>
      <c r="P108" s="170"/>
      <c r="Q108" s="170"/>
      <c r="R108" s="170"/>
      <c r="S108" s="170"/>
      <c r="T108" s="170"/>
      <c r="U108" s="170"/>
      <c r="V108" s="170"/>
      <c r="W108" s="170"/>
      <c r="X108" s="170"/>
      <c r="Y108" s="170"/>
      <c r="Z108" s="170"/>
      <c r="AA108" s="170"/>
      <c r="AB108" s="171"/>
      <c r="AC108" s="171"/>
      <c r="AD108" s="171"/>
      <c r="AE108" s="171"/>
      <c r="AF108" s="171"/>
      <c r="AG108" s="171"/>
      <c r="AH108" s="171"/>
      <c r="AI108" s="171"/>
      <c r="AJ108" s="171"/>
      <c r="AK108" s="171"/>
      <c r="AL108" s="121"/>
      <c r="AM108" s="121"/>
      <c r="AN108" s="121"/>
      <c r="AO108" s="121"/>
      <c r="AP108" s="121"/>
      <c r="AQ108" s="121"/>
      <c r="AR108" s="121"/>
      <c r="AS108" s="121"/>
      <c r="AT108" s="121"/>
      <c r="AU108" s="121"/>
      <c r="AV108" s="121"/>
      <c r="AW108" s="121"/>
      <c r="AX108" s="121"/>
      <c r="AY108" s="121"/>
      <c r="AZ108" s="121"/>
      <c r="BA108" s="121"/>
      <c r="BB108" s="121"/>
      <c r="BC108" s="121"/>
      <c r="BD108" s="121"/>
      <c r="BE108" s="121"/>
      <c r="BF108" s="121"/>
      <c r="BG108" s="121"/>
      <c r="BH108" s="121"/>
      <c r="BI108" s="121"/>
      <c r="BJ108" s="121"/>
      <c r="BK108" s="121"/>
    </row>
    <row r="109" spans="1:63" s="122" customFormat="1" ht="15.95" customHeight="1">
      <c r="A109" s="123"/>
      <c r="B109" s="130"/>
      <c r="C109" s="131" t="s">
        <v>373</v>
      </c>
      <c r="D109" s="131"/>
      <c r="E109" s="130"/>
      <c r="F109" s="130"/>
      <c r="G109" s="130"/>
      <c r="H109" s="130"/>
      <c r="I109" s="130"/>
      <c r="J109" s="130"/>
      <c r="K109" s="130"/>
      <c r="L109" s="130"/>
      <c r="M109" s="130"/>
      <c r="N109" s="172"/>
      <c r="O109" s="172"/>
      <c r="P109" s="172"/>
      <c r="Q109" s="172"/>
      <c r="R109" s="172"/>
      <c r="S109" s="172"/>
      <c r="T109" s="172"/>
      <c r="U109" s="172"/>
      <c r="V109" s="172"/>
      <c r="W109" s="172"/>
      <c r="X109" s="172"/>
      <c r="Y109" s="172"/>
      <c r="Z109" s="172"/>
      <c r="AA109" s="172"/>
      <c r="AB109" s="173"/>
      <c r="AC109" s="173"/>
      <c r="AD109" s="173"/>
      <c r="AE109" s="173"/>
      <c r="AF109" s="174"/>
      <c r="AG109" s="174"/>
      <c r="AH109" s="174"/>
      <c r="AI109" s="174"/>
      <c r="AJ109" s="174"/>
      <c r="AK109" s="174"/>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121"/>
      <c r="BG109" s="121"/>
      <c r="BH109" s="121"/>
      <c r="BI109" s="121"/>
      <c r="BJ109" s="121"/>
      <c r="BK109" s="121"/>
    </row>
    <row r="110" spans="1:63" s="122" customFormat="1" ht="15.95" customHeight="1">
      <c r="A110" s="123"/>
      <c r="B110" s="123"/>
      <c r="C110" s="127"/>
      <c r="D110" s="127" t="s">
        <v>366</v>
      </c>
      <c r="E110" s="123"/>
      <c r="F110" s="123"/>
      <c r="G110" s="123"/>
      <c r="H110" s="123"/>
      <c r="I110" s="123"/>
      <c r="J110" s="123"/>
      <c r="K110" s="123"/>
      <c r="L110" s="123"/>
      <c r="M110" s="49"/>
      <c r="N110" s="465"/>
      <c r="O110" s="465"/>
      <c r="P110" s="465"/>
      <c r="Q110" s="465"/>
      <c r="R110" s="465"/>
      <c r="S110" s="465"/>
      <c r="T110" s="465"/>
      <c r="U110" s="465"/>
      <c r="V110" s="465"/>
      <c r="W110" s="465"/>
      <c r="X110" s="465"/>
      <c r="Y110" s="465"/>
      <c r="Z110" s="465"/>
      <c r="AA110" s="465"/>
      <c r="AB110" s="465"/>
      <c r="AC110" s="465"/>
      <c r="AD110" s="465"/>
      <c r="AE110" s="465"/>
      <c r="AF110" s="465"/>
      <c r="AG110" s="465"/>
      <c r="AH110" s="465"/>
      <c r="AI110" s="465"/>
      <c r="AJ110" s="465"/>
      <c r="AK110" s="465"/>
      <c r="AL110" s="121"/>
      <c r="AM110" s="121"/>
      <c r="AN110" s="121"/>
      <c r="AO110" s="121"/>
      <c r="AP110" s="121"/>
      <c r="AQ110" s="121"/>
      <c r="AR110" s="121"/>
      <c r="AS110" s="121"/>
      <c r="AT110" s="121"/>
      <c r="AU110" s="121"/>
      <c r="AV110" s="121"/>
      <c r="AW110" s="121"/>
      <c r="AX110" s="121"/>
      <c r="AY110" s="121"/>
      <c r="AZ110" s="121"/>
      <c r="BA110" s="121"/>
      <c r="BB110" s="121"/>
      <c r="BC110" s="121"/>
      <c r="BD110" s="121"/>
      <c r="BE110" s="121"/>
      <c r="BF110" s="121"/>
      <c r="BG110" s="121"/>
      <c r="BH110" s="121"/>
      <c r="BI110" s="121"/>
      <c r="BJ110" s="121"/>
      <c r="BK110" s="121"/>
    </row>
    <row r="111" spans="1:63" s="122" customFormat="1" ht="15.95" customHeight="1">
      <c r="A111" s="123"/>
      <c r="B111" s="123"/>
      <c r="C111" s="127"/>
      <c r="D111" s="127" t="s">
        <v>367</v>
      </c>
      <c r="E111" s="123"/>
      <c r="F111" s="123"/>
      <c r="G111" s="123"/>
      <c r="H111" s="123"/>
      <c r="I111" s="123"/>
      <c r="J111" s="123"/>
      <c r="K111" s="123"/>
      <c r="L111" s="123"/>
      <c r="M111" s="49"/>
      <c r="N111" s="465"/>
      <c r="O111" s="465"/>
      <c r="P111" s="465"/>
      <c r="Q111" s="465"/>
      <c r="R111" s="465"/>
      <c r="S111" s="465"/>
      <c r="T111" s="465"/>
      <c r="U111" s="465"/>
      <c r="V111" s="465"/>
      <c r="W111" s="465"/>
      <c r="X111" s="465"/>
      <c r="Y111" s="465"/>
      <c r="Z111" s="465"/>
      <c r="AA111" s="465"/>
      <c r="AB111" s="465"/>
      <c r="AC111" s="465"/>
      <c r="AD111" s="465"/>
      <c r="AE111" s="465"/>
      <c r="AF111" s="465"/>
      <c r="AG111" s="465"/>
      <c r="AH111" s="465"/>
      <c r="AI111" s="465"/>
      <c r="AJ111" s="465"/>
      <c r="AK111" s="465"/>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1"/>
      <c r="BI111" s="121"/>
      <c r="BJ111" s="121"/>
      <c r="BK111" s="121"/>
    </row>
    <row r="112" spans="1:63" s="122" customFormat="1" ht="15.95" customHeight="1">
      <c r="A112" s="123"/>
      <c r="B112" s="123"/>
      <c r="C112" s="127"/>
      <c r="D112" s="127" t="s">
        <v>368</v>
      </c>
      <c r="E112" s="123"/>
      <c r="F112" s="123"/>
      <c r="G112" s="123"/>
      <c r="H112" s="123"/>
      <c r="I112" s="123"/>
      <c r="J112" s="123"/>
      <c r="K112" s="123"/>
      <c r="L112" s="123"/>
      <c r="M112" s="49"/>
      <c r="N112" s="464"/>
      <c r="O112" s="464"/>
      <c r="P112" s="464"/>
      <c r="Q112" s="464"/>
      <c r="R112" s="464"/>
      <c r="S112" s="464"/>
      <c r="T112" s="464"/>
      <c r="U112" s="464"/>
      <c r="V112" s="464"/>
      <c r="W112" s="464"/>
      <c r="X112" s="464"/>
      <c r="Y112" s="464"/>
      <c r="Z112" s="464"/>
      <c r="AA112" s="464"/>
      <c r="AB112" s="464"/>
      <c r="AC112" s="464"/>
      <c r="AD112" s="464"/>
      <c r="AE112" s="464"/>
      <c r="AF112" s="464"/>
      <c r="AG112" s="464"/>
      <c r="AH112" s="464"/>
      <c r="AI112" s="464"/>
      <c r="AJ112" s="464"/>
      <c r="AK112" s="464"/>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1"/>
      <c r="BG112" s="121"/>
      <c r="BH112" s="121"/>
      <c r="BI112" s="121"/>
      <c r="BJ112" s="121"/>
      <c r="BK112" s="121"/>
    </row>
    <row r="113" spans="1:79">
      <c r="A113" s="123"/>
      <c r="B113" s="125"/>
      <c r="C113" s="128"/>
      <c r="D113" s="128"/>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6"/>
      <c r="AC113" s="126"/>
      <c r="AD113" s="126"/>
      <c r="AE113" s="126"/>
      <c r="AF113" s="126"/>
      <c r="AG113" s="126"/>
      <c r="AH113" s="126"/>
      <c r="AI113" s="126"/>
      <c r="AJ113" s="126"/>
      <c r="AK113" s="126"/>
      <c r="BY113" s="122"/>
      <c r="BZ113" s="122"/>
      <c r="CA113" s="122"/>
    </row>
    <row r="114" spans="1:79" ht="24" customHeight="1">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09"/>
      <c r="AC114" s="109"/>
      <c r="AD114" s="109"/>
      <c r="AE114" s="109"/>
      <c r="AF114" s="109"/>
      <c r="AG114" s="109"/>
      <c r="AH114" s="109"/>
      <c r="AI114" s="109"/>
      <c r="AJ114" s="109"/>
      <c r="AK114" s="109"/>
      <c r="BY114" s="122"/>
      <c r="BZ114" s="122"/>
      <c r="CA114" s="122"/>
    </row>
    <row r="115" spans="1:79" ht="24" customHeight="1">
      <c r="BY115" s="122"/>
      <c r="BZ115" s="122"/>
      <c r="CA115" s="122"/>
    </row>
    <row r="116" spans="1:79" ht="14.1" customHeight="1">
      <c r="AK116" s="184"/>
    </row>
    <row r="117" spans="1:79" ht="14.1" customHeight="1" thickBot="1">
      <c r="A117" s="24" t="s">
        <v>384</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181" t="s">
        <v>75</v>
      </c>
    </row>
    <row r="118" spans="1:79" s="145" customFormat="1" ht="14.1" customHeight="1">
      <c r="A118" s="143" t="s">
        <v>385</v>
      </c>
      <c r="B118" s="20"/>
      <c r="C118" s="20"/>
      <c r="D118" s="20"/>
      <c r="E118" s="20"/>
      <c r="F118" s="20"/>
      <c r="G118" s="20"/>
      <c r="H118" s="20"/>
      <c r="I118" s="20"/>
      <c r="J118" s="20"/>
      <c r="K118" s="20"/>
      <c r="L118" s="20"/>
      <c r="M118" s="20"/>
      <c r="N118" s="470"/>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1"/>
      <c r="AK118" s="472"/>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Y118" s="49"/>
      <c r="BZ118" s="49"/>
      <c r="CA118" s="49"/>
    </row>
    <row r="119" spans="1:79" ht="12" customHeight="1">
      <c r="A119" s="481" t="s">
        <v>386</v>
      </c>
      <c r="B119" s="482"/>
      <c r="C119" s="482"/>
      <c r="D119" s="482"/>
      <c r="E119" s="482"/>
      <c r="F119" s="482"/>
      <c r="G119" s="482"/>
      <c r="H119" s="482"/>
      <c r="I119" s="482"/>
      <c r="J119" s="482"/>
      <c r="K119" s="482"/>
      <c r="L119" s="482"/>
      <c r="M119" s="483"/>
      <c r="N119" s="499"/>
      <c r="O119" s="500"/>
      <c r="P119" s="500"/>
      <c r="Q119" s="500"/>
      <c r="R119" s="500"/>
      <c r="S119" s="500"/>
      <c r="T119" s="500"/>
      <c r="U119" s="500"/>
      <c r="V119" s="500"/>
      <c r="W119" s="500"/>
      <c r="X119" s="500"/>
      <c r="Y119" s="500"/>
      <c r="Z119" s="500"/>
      <c r="AA119" s="500"/>
      <c r="AB119" s="500"/>
      <c r="AC119" s="500"/>
      <c r="AD119" s="500"/>
      <c r="AE119" s="500"/>
      <c r="AF119" s="500"/>
      <c r="AG119" s="500"/>
      <c r="AH119" s="500"/>
      <c r="AI119" s="500"/>
      <c r="AJ119" s="500"/>
      <c r="AK119" s="501"/>
    </row>
    <row r="120" spans="1:79" ht="12" customHeight="1">
      <c r="A120" s="484"/>
      <c r="B120" s="463"/>
      <c r="C120" s="463"/>
      <c r="D120" s="463"/>
      <c r="E120" s="463"/>
      <c r="F120" s="463"/>
      <c r="G120" s="463"/>
      <c r="H120" s="463"/>
      <c r="I120" s="463"/>
      <c r="J120" s="463"/>
      <c r="K120" s="463"/>
      <c r="L120" s="463"/>
      <c r="M120" s="485"/>
      <c r="N120" s="493"/>
      <c r="O120" s="494"/>
      <c r="P120" s="494"/>
      <c r="Q120" s="494"/>
      <c r="R120" s="494"/>
      <c r="S120" s="494"/>
      <c r="T120" s="494"/>
      <c r="U120" s="494"/>
      <c r="V120" s="494"/>
      <c r="W120" s="494"/>
      <c r="X120" s="494"/>
      <c r="Y120" s="494"/>
      <c r="Z120" s="494"/>
      <c r="AA120" s="494"/>
      <c r="AB120" s="494"/>
      <c r="AC120" s="494"/>
      <c r="AD120" s="494"/>
      <c r="AE120" s="494"/>
      <c r="AF120" s="494"/>
      <c r="AG120" s="494"/>
      <c r="AH120" s="494"/>
      <c r="AI120" s="494"/>
      <c r="AJ120" s="494"/>
      <c r="AK120" s="495"/>
    </row>
    <row r="121" spans="1:79" ht="12" customHeight="1">
      <c r="A121" s="486"/>
      <c r="B121" s="487"/>
      <c r="C121" s="487"/>
      <c r="D121" s="487"/>
      <c r="E121" s="487"/>
      <c r="F121" s="487"/>
      <c r="G121" s="487"/>
      <c r="H121" s="487"/>
      <c r="I121" s="487"/>
      <c r="J121" s="487"/>
      <c r="K121" s="487"/>
      <c r="L121" s="487"/>
      <c r="M121" s="488"/>
      <c r="N121" s="496"/>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8"/>
    </row>
    <row r="122" spans="1:79" ht="14.1" customHeight="1">
      <c r="A122" s="85" t="s">
        <v>387</v>
      </c>
      <c r="B122" s="23"/>
      <c r="C122" s="23"/>
      <c r="D122" s="23"/>
      <c r="E122" s="23"/>
      <c r="F122" s="23"/>
      <c r="G122" s="23"/>
      <c r="H122" s="23"/>
      <c r="I122" s="23"/>
      <c r="J122" s="23"/>
      <c r="K122" s="23"/>
      <c r="L122" s="23"/>
      <c r="M122" s="23"/>
      <c r="N122" s="502"/>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4"/>
    </row>
    <row r="123" spans="1:79" ht="14.1" customHeight="1" thickBot="1">
      <c r="A123" s="146" t="s">
        <v>388</v>
      </c>
      <c r="B123" s="147"/>
      <c r="C123" s="147"/>
      <c r="D123" s="147"/>
      <c r="E123" s="147"/>
      <c r="F123" s="147"/>
      <c r="G123" s="147"/>
      <c r="H123" s="147"/>
      <c r="I123" s="147"/>
      <c r="J123" s="147"/>
      <c r="K123" s="147"/>
      <c r="L123" s="147"/>
      <c r="M123" s="147"/>
      <c r="N123" s="508"/>
      <c r="O123" s="509"/>
      <c r="P123" s="509"/>
      <c r="Q123" s="509"/>
      <c r="R123" s="509"/>
      <c r="S123" s="509"/>
      <c r="T123" s="509"/>
      <c r="U123" s="509"/>
      <c r="V123" s="509"/>
      <c r="W123" s="509"/>
      <c r="X123" s="509"/>
      <c r="Y123" s="509"/>
      <c r="Z123" s="509"/>
      <c r="AA123" s="509"/>
      <c r="AB123" s="509"/>
      <c r="AC123" s="509"/>
      <c r="AD123" s="509"/>
      <c r="AE123" s="509"/>
      <c r="AF123" s="509"/>
      <c r="AG123" s="509"/>
      <c r="AH123" s="509"/>
      <c r="AI123" s="509"/>
      <c r="AJ123" s="509"/>
      <c r="AK123" s="510"/>
      <c r="BY123" s="145"/>
      <c r="BZ123" s="145"/>
      <c r="CA123" s="145"/>
    </row>
    <row r="124" spans="1:79" ht="12.95" customHeight="1" thickBot="1"/>
    <row r="125" spans="1:79" ht="12.95" customHeight="1">
      <c r="A125" s="148"/>
      <c r="B125" s="473" t="s">
        <v>389</v>
      </c>
      <c r="C125" s="474"/>
      <c r="D125" s="474"/>
      <c r="E125" s="475"/>
      <c r="F125" s="473" t="s">
        <v>85</v>
      </c>
      <c r="G125" s="474"/>
      <c r="H125" s="474"/>
      <c r="I125" s="475"/>
      <c r="J125" s="474" t="s">
        <v>86</v>
      </c>
      <c r="K125" s="474"/>
      <c r="L125" s="474"/>
      <c r="M125" s="474"/>
      <c r="N125" s="474"/>
      <c r="O125" s="474"/>
      <c r="P125" s="474"/>
      <c r="Q125" s="474"/>
      <c r="R125" s="474"/>
      <c r="S125" s="474"/>
      <c r="T125" s="474"/>
      <c r="U125" s="474"/>
      <c r="V125" s="474"/>
      <c r="W125" s="474"/>
      <c r="X125" s="474"/>
      <c r="Y125" s="474"/>
      <c r="Z125" s="474"/>
      <c r="AA125" s="474"/>
      <c r="AB125" s="474"/>
      <c r="AC125" s="474"/>
      <c r="AD125" s="474"/>
      <c r="AE125" s="474"/>
      <c r="AF125" s="474"/>
      <c r="AG125" s="474"/>
      <c r="AH125" s="474"/>
      <c r="AI125" s="474"/>
      <c r="AJ125" s="466" t="s">
        <v>390</v>
      </c>
      <c r="AK125" s="467"/>
    </row>
    <row r="126" spans="1:79" ht="12.95" customHeight="1">
      <c r="A126" s="149"/>
      <c r="B126" s="476"/>
      <c r="C126" s="477"/>
      <c r="D126" s="477"/>
      <c r="E126" s="478"/>
      <c r="F126" s="476"/>
      <c r="G126" s="477"/>
      <c r="H126" s="477"/>
      <c r="I126" s="478"/>
      <c r="J126" s="506" t="s">
        <v>87</v>
      </c>
      <c r="K126" s="506"/>
      <c r="L126" s="506"/>
      <c r="M126" s="506"/>
      <c r="N126" s="505" t="s">
        <v>88</v>
      </c>
      <c r="O126" s="506"/>
      <c r="P126" s="506"/>
      <c r="Q126" s="506"/>
      <c r="R126" s="506"/>
      <c r="S126" s="506"/>
      <c r="T126" s="506"/>
      <c r="U126" s="506"/>
      <c r="V126" s="506"/>
      <c r="W126" s="506"/>
      <c r="X126" s="506"/>
      <c r="Y126" s="506"/>
      <c r="Z126" s="506"/>
      <c r="AA126" s="506"/>
      <c r="AB126" s="506"/>
      <c r="AC126" s="506"/>
      <c r="AD126" s="506"/>
      <c r="AE126" s="506"/>
      <c r="AF126" s="507"/>
      <c r="AG126" s="58" t="s">
        <v>89</v>
      </c>
      <c r="AH126" s="59"/>
      <c r="AI126" s="91"/>
      <c r="AJ126" s="468"/>
      <c r="AK126" s="469"/>
    </row>
    <row r="127" spans="1:79" ht="12.95" customHeight="1">
      <c r="A127" s="552" t="s">
        <v>391</v>
      </c>
      <c r="B127" s="25" t="s">
        <v>293</v>
      </c>
      <c r="C127" s="25"/>
      <c r="D127" s="25"/>
      <c r="E127" s="25"/>
      <c r="F127" s="38" t="s">
        <v>392</v>
      </c>
      <c r="G127" s="25"/>
      <c r="H127" s="25"/>
      <c r="I127" s="33"/>
      <c r="J127" s="559" t="s">
        <v>393</v>
      </c>
      <c r="K127" s="559"/>
      <c r="L127" s="559"/>
      <c r="M127" s="559"/>
      <c r="N127" s="248" t="s">
        <v>49</v>
      </c>
      <c r="O127" s="521" t="s">
        <v>113</v>
      </c>
      <c r="P127" s="521"/>
      <c r="Q127" s="521"/>
      <c r="R127" s="521"/>
      <c r="S127" s="521"/>
      <c r="T127" s="521"/>
      <c r="U127" s="521"/>
      <c r="V127" s="521"/>
      <c r="W127" s="521"/>
      <c r="X127" s="521"/>
      <c r="Y127" s="521"/>
      <c r="Z127" s="521"/>
      <c r="AA127" s="521"/>
      <c r="AB127" s="521"/>
      <c r="AC127" s="521"/>
      <c r="AD127" s="521"/>
      <c r="AE127" s="521"/>
      <c r="AF127" s="522"/>
      <c r="AG127" s="249" t="s">
        <v>49</v>
      </c>
      <c r="AH127" s="461" t="s">
        <v>106</v>
      </c>
      <c r="AI127" s="462"/>
      <c r="AJ127" s="38"/>
      <c r="AK127" s="53"/>
    </row>
    <row r="128" spans="1:79" ht="12.95" customHeight="1">
      <c r="A128" s="553"/>
      <c r="B128" s="25" t="s">
        <v>394</v>
      </c>
      <c r="C128" s="25"/>
      <c r="D128" s="25"/>
      <c r="E128" s="25"/>
      <c r="F128" s="38"/>
      <c r="G128" s="25"/>
      <c r="H128" s="25"/>
      <c r="I128" s="33"/>
      <c r="J128" s="559" t="s">
        <v>115</v>
      </c>
      <c r="K128" s="559"/>
      <c r="L128" s="559"/>
      <c r="M128" s="559"/>
      <c r="N128" s="38"/>
      <c r="O128" s="52" t="s">
        <v>112</v>
      </c>
      <c r="P128" s="250" t="s">
        <v>49</v>
      </c>
      <c r="Q128" s="555" t="s">
        <v>114</v>
      </c>
      <c r="R128" s="555"/>
      <c r="S128" s="555"/>
      <c r="T128" s="555"/>
      <c r="U128" s="555"/>
      <c r="V128" s="555"/>
      <c r="W128" s="555"/>
      <c r="X128" s="555"/>
      <c r="Y128" s="555"/>
      <c r="Z128" s="555"/>
      <c r="AA128" s="555"/>
      <c r="AB128" s="555"/>
      <c r="AC128" s="555"/>
      <c r="AD128" s="555"/>
      <c r="AE128" s="555"/>
      <c r="AF128" s="556"/>
      <c r="AG128" s="249" t="s">
        <v>49</v>
      </c>
      <c r="AH128" s="461" t="s">
        <v>110</v>
      </c>
      <c r="AI128" s="462"/>
      <c r="AJ128" s="38"/>
      <c r="AK128" s="53"/>
    </row>
    <row r="129" spans="1:37" ht="12.95" customHeight="1">
      <c r="A129" s="553"/>
      <c r="B129" s="25" t="s">
        <v>395</v>
      </c>
      <c r="C129" s="25"/>
      <c r="D129" s="25"/>
      <c r="E129" s="25"/>
      <c r="F129" s="38"/>
      <c r="G129" s="25"/>
      <c r="H129" s="25"/>
      <c r="I129" s="33"/>
      <c r="J129" s="25"/>
      <c r="K129" s="25"/>
      <c r="L129" s="25"/>
      <c r="M129" s="25"/>
      <c r="N129" s="38"/>
      <c r="O129" s="54"/>
      <c r="P129" s="249" t="s">
        <v>49</v>
      </c>
      <c r="Q129" s="521" t="s">
        <v>116</v>
      </c>
      <c r="R129" s="521"/>
      <c r="S129" s="521"/>
      <c r="T129" s="521"/>
      <c r="U129" s="521"/>
      <c r="V129" s="521"/>
      <c r="W129" s="521"/>
      <c r="X129" s="521"/>
      <c r="Y129" s="521"/>
      <c r="Z129" s="521"/>
      <c r="AA129" s="521"/>
      <c r="AB129" s="521"/>
      <c r="AC129" s="521"/>
      <c r="AD129" s="521"/>
      <c r="AE129" s="521"/>
      <c r="AF129" s="522"/>
      <c r="AG129" s="249" t="s">
        <v>49</v>
      </c>
      <c r="AH129" s="461" t="s">
        <v>117</v>
      </c>
      <c r="AI129" s="462"/>
      <c r="AJ129" s="38"/>
      <c r="AK129" s="53"/>
    </row>
    <row r="130" spans="1:37" ht="12.95" customHeight="1">
      <c r="A130" s="553"/>
      <c r="B130" s="25"/>
      <c r="C130" s="25"/>
      <c r="D130" s="25"/>
      <c r="E130" s="25"/>
      <c r="F130" s="38"/>
      <c r="G130" s="25"/>
      <c r="H130" s="25"/>
      <c r="I130" s="33"/>
      <c r="J130" s="25"/>
      <c r="K130" s="25"/>
      <c r="L130" s="25"/>
      <c r="M130" s="25"/>
      <c r="N130" s="38"/>
      <c r="O130" s="54"/>
      <c r="P130" s="249" t="s">
        <v>49</v>
      </c>
      <c r="Q130" s="521" t="s">
        <v>119</v>
      </c>
      <c r="R130" s="521"/>
      <c r="S130" s="521"/>
      <c r="T130" s="521"/>
      <c r="U130" s="521"/>
      <c r="V130" s="521"/>
      <c r="W130" s="521"/>
      <c r="X130" s="521"/>
      <c r="Y130" s="521"/>
      <c r="Z130" s="521"/>
      <c r="AA130" s="521"/>
      <c r="AB130" s="521"/>
      <c r="AC130" s="521"/>
      <c r="AD130" s="521"/>
      <c r="AE130" s="521"/>
      <c r="AF130" s="522"/>
      <c r="AG130" s="249" t="s">
        <v>49</v>
      </c>
      <c r="AH130" s="461"/>
      <c r="AI130" s="462"/>
      <c r="AJ130" s="38"/>
      <c r="AK130" s="53"/>
    </row>
    <row r="131" spans="1:37" ht="12.95" customHeight="1">
      <c r="A131" s="553"/>
      <c r="B131" s="311" t="s">
        <v>79</v>
      </c>
      <c r="C131" s="489" t="s">
        <v>396</v>
      </c>
      <c r="D131" s="489"/>
      <c r="E131" s="490"/>
      <c r="F131" s="38"/>
      <c r="G131" s="25"/>
      <c r="H131" s="25"/>
      <c r="I131" s="33"/>
      <c r="J131" s="25"/>
      <c r="K131" s="25"/>
      <c r="L131" s="25"/>
      <c r="M131" s="25"/>
      <c r="N131" s="38"/>
      <c r="O131" s="54"/>
      <c r="P131" s="251" t="s">
        <v>49</v>
      </c>
      <c r="Q131" s="521" t="s">
        <v>120</v>
      </c>
      <c r="R131" s="521"/>
      <c r="S131" s="521"/>
      <c r="T131" s="521"/>
      <c r="U131" s="521"/>
      <c r="V131" s="521"/>
      <c r="W131" s="521"/>
      <c r="X131" s="521"/>
      <c r="Y131" s="521"/>
      <c r="Z131" s="521"/>
      <c r="AA131" s="521"/>
      <c r="AB131" s="521"/>
      <c r="AC131" s="521"/>
      <c r="AD131" s="521"/>
      <c r="AE131" s="521"/>
      <c r="AF131" s="522"/>
      <c r="AG131" s="38"/>
      <c r="AH131" s="461"/>
      <c r="AI131" s="462"/>
      <c r="AJ131" s="38"/>
      <c r="AK131" s="53"/>
    </row>
    <row r="132" spans="1:37" ht="12.95" customHeight="1">
      <c r="A132" s="553"/>
      <c r="B132" s="563" t="s">
        <v>118</v>
      </c>
      <c r="C132" s="564"/>
      <c r="D132" s="564"/>
      <c r="E132" s="565"/>
      <c r="F132" s="38"/>
      <c r="G132" s="25"/>
      <c r="H132" s="25"/>
      <c r="I132" s="33"/>
      <c r="J132" s="25"/>
      <c r="K132" s="25"/>
      <c r="L132" s="25"/>
      <c r="M132" s="25"/>
      <c r="N132" s="38"/>
      <c r="O132" s="52" t="s">
        <v>121</v>
      </c>
      <c r="P132" s="249" t="s">
        <v>49</v>
      </c>
      <c r="Q132" s="555" t="s">
        <v>114</v>
      </c>
      <c r="R132" s="555"/>
      <c r="S132" s="555"/>
      <c r="T132" s="555"/>
      <c r="U132" s="555"/>
      <c r="V132" s="555"/>
      <c r="W132" s="555"/>
      <c r="X132" s="555"/>
      <c r="Y132" s="555"/>
      <c r="Z132" s="555"/>
      <c r="AA132" s="555"/>
      <c r="AB132" s="555"/>
      <c r="AC132" s="555"/>
      <c r="AD132" s="555"/>
      <c r="AE132" s="555"/>
      <c r="AF132" s="556"/>
      <c r="AG132" s="38"/>
      <c r="AH132" s="461"/>
      <c r="AI132" s="462"/>
      <c r="AJ132" s="38"/>
      <c r="AK132" s="53"/>
    </row>
    <row r="133" spans="1:37" ht="12.95" customHeight="1">
      <c r="A133" s="553"/>
      <c r="B133" s="25"/>
      <c r="C133" s="25"/>
      <c r="D133" s="25"/>
      <c r="E133" s="25"/>
      <c r="F133" s="38"/>
      <c r="G133" s="25"/>
      <c r="H133" s="25"/>
      <c r="I133" s="33"/>
      <c r="J133" s="25"/>
      <c r="K133" s="25"/>
      <c r="L133" s="25"/>
      <c r="M133" s="25"/>
      <c r="N133" s="38"/>
      <c r="O133" s="55" t="s">
        <v>122</v>
      </c>
      <c r="P133" s="249" t="s">
        <v>49</v>
      </c>
      <c r="Q133" s="557" t="s">
        <v>120</v>
      </c>
      <c r="R133" s="557"/>
      <c r="S133" s="557"/>
      <c r="T133" s="557"/>
      <c r="U133" s="557"/>
      <c r="V133" s="557"/>
      <c r="W133" s="557"/>
      <c r="X133" s="557"/>
      <c r="Y133" s="557"/>
      <c r="Z133" s="557"/>
      <c r="AA133" s="557"/>
      <c r="AB133" s="557"/>
      <c r="AC133" s="557"/>
      <c r="AD133" s="557"/>
      <c r="AE133" s="557"/>
      <c r="AF133" s="558"/>
      <c r="AG133" s="38"/>
      <c r="AH133" s="461"/>
      <c r="AI133" s="462"/>
      <c r="AJ133" s="38"/>
      <c r="AK133" s="53"/>
    </row>
    <row r="134" spans="1:37" ht="12.95" customHeight="1">
      <c r="A134" s="553"/>
      <c r="B134" s="25"/>
      <c r="C134" s="25"/>
      <c r="D134" s="25"/>
      <c r="E134" s="25"/>
      <c r="F134" s="38"/>
      <c r="G134" s="25"/>
      <c r="H134" s="25"/>
      <c r="I134" s="33"/>
      <c r="J134" s="25"/>
      <c r="K134" s="25"/>
      <c r="L134" s="25"/>
      <c r="M134" s="25"/>
      <c r="N134" s="38"/>
      <c r="O134" s="54" t="s">
        <v>123</v>
      </c>
      <c r="P134" s="250" t="s">
        <v>49</v>
      </c>
      <c r="Q134" s="521" t="s">
        <v>124</v>
      </c>
      <c r="R134" s="521"/>
      <c r="S134" s="521"/>
      <c r="T134" s="521"/>
      <c r="U134" s="521"/>
      <c r="V134" s="521"/>
      <c r="W134" s="521"/>
      <c r="X134" s="521"/>
      <c r="Y134" s="521"/>
      <c r="Z134" s="521"/>
      <c r="AA134" s="521"/>
      <c r="AB134" s="521"/>
      <c r="AC134" s="521"/>
      <c r="AD134" s="521"/>
      <c r="AE134" s="521"/>
      <c r="AF134" s="522"/>
      <c r="AG134" s="38"/>
      <c r="AH134" s="461"/>
      <c r="AI134" s="462"/>
      <c r="AJ134" s="38"/>
      <c r="AK134" s="53"/>
    </row>
    <row r="135" spans="1:37" ht="12.95" customHeight="1">
      <c r="A135" s="553"/>
      <c r="B135" s="25"/>
      <c r="C135" s="25"/>
      <c r="D135" s="25"/>
      <c r="E135" s="25"/>
      <c r="F135" s="38"/>
      <c r="G135" s="25"/>
      <c r="H135" s="25"/>
      <c r="I135" s="33"/>
      <c r="J135" s="25"/>
      <c r="K135" s="25"/>
      <c r="L135" s="25"/>
      <c r="M135" s="25"/>
      <c r="N135" s="38"/>
      <c r="O135" s="54" t="s">
        <v>122</v>
      </c>
      <c r="P135" s="249" t="s">
        <v>49</v>
      </c>
      <c r="Q135" s="521" t="s">
        <v>125</v>
      </c>
      <c r="R135" s="521"/>
      <c r="S135" s="521"/>
      <c r="T135" s="521"/>
      <c r="U135" s="521"/>
      <c r="V135" s="521"/>
      <c r="W135" s="521"/>
      <c r="X135" s="521"/>
      <c r="Y135" s="521"/>
      <c r="Z135" s="521"/>
      <c r="AA135" s="521"/>
      <c r="AB135" s="521"/>
      <c r="AC135" s="521"/>
      <c r="AD135" s="521"/>
      <c r="AE135" s="521"/>
      <c r="AF135" s="522"/>
      <c r="AG135" s="38"/>
      <c r="AH135" s="461"/>
      <c r="AI135" s="462"/>
      <c r="AJ135" s="38"/>
      <c r="AK135" s="53"/>
    </row>
    <row r="136" spans="1:37" ht="12.95" customHeight="1">
      <c r="A136" s="553"/>
      <c r="B136" s="25"/>
      <c r="C136" s="25"/>
      <c r="D136" s="25"/>
      <c r="E136" s="25"/>
      <c r="F136" s="38"/>
      <c r="G136" s="25"/>
      <c r="H136" s="25"/>
      <c r="I136" s="33"/>
      <c r="J136" s="25"/>
      <c r="K136" s="25"/>
      <c r="L136" s="25"/>
      <c r="M136" s="25"/>
      <c r="N136" s="38"/>
      <c r="O136" s="55"/>
      <c r="P136" s="249" t="s">
        <v>49</v>
      </c>
      <c r="Q136" s="521" t="s">
        <v>126</v>
      </c>
      <c r="R136" s="521"/>
      <c r="S136" s="521"/>
      <c r="T136" s="521"/>
      <c r="U136" s="521"/>
      <c r="V136" s="521"/>
      <c r="W136" s="521"/>
      <c r="X136" s="521"/>
      <c r="Y136" s="521"/>
      <c r="Z136" s="521"/>
      <c r="AA136" s="521"/>
      <c r="AB136" s="521"/>
      <c r="AC136" s="521"/>
      <c r="AD136" s="521"/>
      <c r="AE136" s="521"/>
      <c r="AF136" s="522"/>
      <c r="AG136" s="38"/>
      <c r="AH136" s="461"/>
      <c r="AI136" s="462"/>
      <c r="AJ136" s="38"/>
      <c r="AK136" s="53"/>
    </row>
    <row r="137" spans="1:37" ht="12.95" customHeight="1">
      <c r="A137" s="553"/>
      <c r="B137" s="25"/>
      <c r="C137" s="25"/>
      <c r="D137" s="25"/>
      <c r="E137" s="25"/>
      <c r="F137" s="38"/>
      <c r="G137" s="25"/>
      <c r="H137" s="25"/>
      <c r="I137" s="33"/>
      <c r="J137" s="25"/>
      <c r="K137" s="25"/>
      <c r="L137" s="25"/>
      <c r="M137" s="25"/>
      <c r="N137" s="252" t="s">
        <v>49</v>
      </c>
      <c r="O137" s="26" t="s">
        <v>127</v>
      </c>
      <c r="P137" s="50"/>
      <c r="Q137" s="50"/>
      <c r="R137" s="50"/>
      <c r="S137" s="50"/>
      <c r="T137" s="50"/>
      <c r="U137" s="50"/>
      <c r="V137" s="50"/>
      <c r="W137" s="50"/>
      <c r="X137" s="50"/>
      <c r="Y137" s="50"/>
      <c r="Z137" s="50"/>
      <c r="AA137" s="50"/>
      <c r="AB137" s="50"/>
      <c r="AC137" s="50"/>
      <c r="AD137" s="50"/>
      <c r="AE137" s="136"/>
      <c r="AF137" s="51"/>
      <c r="AG137" s="38"/>
      <c r="AH137" s="461"/>
      <c r="AI137" s="462"/>
      <c r="AJ137" s="38"/>
      <c r="AK137" s="53"/>
    </row>
    <row r="138" spans="1:37" ht="12.95" customHeight="1">
      <c r="A138" s="553"/>
      <c r="B138" s="25"/>
      <c r="C138" s="25"/>
      <c r="D138" s="25"/>
      <c r="E138" s="25"/>
      <c r="F138" s="38"/>
      <c r="G138" s="25"/>
      <c r="H138" s="25"/>
      <c r="I138" s="33"/>
      <c r="J138" s="25"/>
      <c r="K138" s="25"/>
      <c r="L138" s="25"/>
      <c r="M138" s="25"/>
      <c r="N138" s="253" t="s">
        <v>49</v>
      </c>
      <c r="O138" s="64" t="s">
        <v>8</v>
      </c>
      <c r="P138" s="25"/>
      <c r="Q138" s="25"/>
      <c r="R138" s="25" t="s">
        <v>78</v>
      </c>
      <c r="S138" s="551" t="s">
        <v>108</v>
      </c>
      <c r="T138" s="551"/>
      <c r="U138" s="551"/>
      <c r="V138" s="551"/>
      <c r="W138" s="551"/>
      <c r="X138" s="551"/>
      <c r="Y138" s="551"/>
      <c r="Z138" s="551"/>
      <c r="AA138" s="551"/>
      <c r="AB138" s="551"/>
      <c r="AC138" s="551"/>
      <c r="AD138" s="551"/>
      <c r="AE138" s="551"/>
      <c r="AF138" s="33" t="s">
        <v>80</v>
      </c>
      <c r="AG138" s="38"/>
      <c r="AH138" s="461"/>
      <c r="AI138" s="462"/>
      <c r="AJ138" s="38"/>
      <c r="AK138" s="53"/>
    </row>
    <row r="139" spans="1:37" ht="12.95" customHeight="1">
      <c r="A139" s="553"/>
      <c r="B139" s="25"/>
      <c r="C139" s="25"/>
      <c r="D139" s="25"/>
      <c r="E139" s="25"/>
      <c r="F139" s="31" t="s">
        <v>128</v>
      </c>
      <c r="G139" s="32"/>
      <c r="H139" s="32"/>
      <c r="I139" s="43"/>
      <c r="J139" s="32" t="s">
        <v>397</v>
      </c>
      <c r="K139" s="18"/>
      <c r="L139" s="32"/>
      <c r="M139" s="32"/>
      <c r="N139" s="254" t="s">
        <v>49</v>
      </c>
      <c r="O139" s="78" t="s">
        <v>129</v>
      </c>
      <c r="P139" s="78"/>
      <c r="Q139" s="78"/>
      <c r="R139" s="78"/>
      <c r="S139" s="78"/>
      <c r="T139" s="78"/>
      <c r="U139" s="78"/>
      <c r="V139" s="78"/>
      <c r="W139" s="78"/>
      <c r="X139" s="78"/>
      <c r="Y139" s="78"/>
      <c r="Z139" s="78"/>
      <c r="AA139" s="78"/>
      <c r="AB139" s="78"/>
      <c r="AC139" s="78"/>
      <c r="AD139" s="133"/>
      <c r="AE139" s="78"/>
      <c r="AF139" s="95"/>
      <c r="AG139" s="254" t="s">
        <v>49</v>
      </c>
      <c r="AH139" s="491" t="s">
        <v>106</v>
      </c>
      <c r="AI139" s="492"/>
      <c r="AJ139" s="38"/>
      <c r="AK139" s="53"/>
    </row>
    <row r="140" spans="1:37" ht="12.95" customHeight="1">
      <c r="A140" s="553"/>
      <c r="B140" s="25"/>
      <c r="C140" s="25"/>
      <c r="D140" s="25"/>
      <c r="E140" s="25"/>
      <c r="F140" s="38"/>
      <c r="G140" s="25"/>
      <c r="H140" s="25"/>
      <c r="I140" s="33"/>
      <c r="J140" s="25" t="s">
        <v>398</v>
      </c>
      <c r="L140" s="25"/>
      <c r="M140" s="25"/>
      <c r="N140" s="252" t="s">
        <v>49</v>
      </c>
      <c r="O140" s="25" t="s">
        <v>127</v>
      </c>
      <c r="P140" s="25"/>
      <c r="Q140" s="25"/>
      <c r="R140" s="25"/>
      <c r="S140" s="25"/>
      <c r="T140" s="25"/>
      <c r="U140" s="25"/>
      <c r="V140" s="25"/>
      <c r="W140" s="25"/>
      <c r="X140" s="25"/>
      <c r="Y140" s="25"/>
      <c r="Z140" s="25"/>
      <c r="AA140" s="25"/>
      <c r="AB140" s="25"/>
      <c r="AC140" s="25"/>
      <c r="AE140" s="25"/>
      <c r="AF140" s="33"/>
      <c r="AG140" s="252" t="s">
        <v>49</v>
      </c>
      <c r="AH140" s="461" t="s">
        <v>110</v>
      </c>
      <c r="AI140" s="462"/>
      <c r="AJ140" s="38"/>
      <c r="AK140" s="53"/>
    </row>
    <row r="141" spans="1:37" ht="12.95" customHeight="1">
      <c r="A141" s="553"/>
      <c r="B141" s="25"/>
      <c r="C141" s="25"/>
      <c r="D141" s="25"/>
      <c r="E141" s="25"/>
      <c r="F141" s="38"/>
      <c r="G141" s="25"/>
      <c r="H141" s="25"/>
      <c r="I141" s="33"/>
      <c r="J141" s="25"/>
      <c r="K141" s="25"/>
      <c r="L141" s="25"/>
      <c r="M141" s="25"/>
      <c r="N141" s="252" t="s">
        <v>49</v>
      </c>
      <c r="O141" s="25" t="s">
        <v>130</v>
      </c>
      <c r="P141" s="25"/>
      <c r="Q141" s="25"/>
      <c r="R141" s="25"/>
      <c r="S141" s="25"/>
      <c r="T141" s="25"/>
      <c r="U141" s="25"/>
      <c r="V141" s="25"/>
      <c r="W141" s="25"/>
      <c r="X141" s="25"/>
      <c r="Y141" s="25"/>
      <c r="Z141" s="25"/>
      <c r="AA141" s="25"/>
      <c r="AB141" s="25"/>
      <c r="AC141" s="25"/>
      <c r="AE141" s="25"/>
      <c r="AF141" s="33"/>
      <c r="AG141" s="252" t="s">
        <v>49</v>
      </c>
      <c r="AH141" s="461" t="s">
        <v>117</v>
      </c>
      <c r="AI141" s="462"/>
      <c r="AJ141" s="38"/>
      <c r="AK141" s="53"/>
    </row>
    <row r="142" spans="1:37" ht="12.95" customHeight="1">
      <c r="A142" s="553"/>
      <c r="B142" s="25"/>
      <c r="C142" s="25"/>
      <c r="D142" s="25"/>
      <c r="E142" s="25"/>
      <c r="F142" s="39"/>
      <c r="G142" s="40"/>
      <c r="H142" s="40"/>
      <c r="I142" s="47"/>
      <c r="J142" s="40"/>
      <c r="K142" s="40"/>
      <c r="L142" s="40"/>
      <c r="M142" s="40"/>
      <c r="N142" s="253" t="s">
        <v>49</v>
      </c>
      <c r="O142" s="40" t="s">
        <v>8</v>
      </c>
      <c r="P142" s="40"/>
      <c r="Q142" s="40"/>
      <c r="R142" s="40" t="s">
        <v>78</v>
      </c>
      <c r="S142" s="511" t="s">
        <v>109</v>
      </c>
      <c r="T142" s="511"/>
      <c r="U142" s="511"/>
      <c r="V142" s="511"/>
      <c r="W142" s="511"/>
      <c r="X142" s="511"/>
      <c r="Y142" s="511"/>
      <c r="Z142" s="511"/>
      <c r="AA142" s="511"/>
      <c r="AB142" s="511"/>
      <c r="AC142" s="511"/>
      <c r="AD142" s="511"/>
      <c r="AE142" s="511"/>
      <c r="AF142" s="47" t="s">
        <v>80</v>
      </c>
      <c r="AG142" s="253" t="s">
        <v>49</v>
      </c>
      <c r="AH142" s="516"/>
      <c r="AI142" s="517"/>
      <c r="AJ142" s="38"/>
      <c r="AK142" s="53"/>
    </row>
    <row r="143" spans="1:37" ht="12.95" customHeight="1">
      <c r="A143" s="553"/>
      <c r="B143" s="25"/>
      <c r="C143" s="25"/>
      <c r="D143" s="25"/>
      <c r="E143" s="25"/>
      <c r="F143" s="38" t="s">
        <v>399</v>
      </c>
      <c r="G143" s="25"/>
      <c r="H143" s="25"/>
      <c r="I143" s="33"/>
      <c r="J143" s="560" t="s">
        <v>400</v>
      </c>
      <c r="K143" s="491"/>
      <c r="L143" s="491"/>
      <c r="M143" s="492"/>
      <c r="N143" s="252" t="s">
        <v>49</v>
      </c>
      <c r="O143" s="25" t="s">
        <v>131</v>
      </c>
      <c r="P143" s="25"/>
      <c r="Q143" s="25"/>
      <c r="R143" s="255" t="s">
        <v>49</v>
      </c>
      <c r="S143" s="25" t="s">
        <v>132</v>
      </c>
      <c r="T143" s="25"/>
      <c r="U143" s="25"/>
      <c r="V143" s="25"/>
      <c r="W143" s="25"/>
      <c r="X143" s="25"/>
      <c r="Z143" s="255" t="s">
        <v>49</v>
      </c>
      <c r="AA143" s="25" t="s">
        <v>133</v>
      </c>
      <c r="AB143" s="25"/>
      <c r="AC143" s="25"/>
      <c r="AE143" s="25"/>
      <c r="AF143" s="33"/>
      <c r="AG143" s="249" t="s">
        <v>49</v>
      </c>
      <c r="AH143" s="461" t="s">
        <v>106</v>
      </c>
      <c r="AI143" s="462"/>
      <c r="AJ143" s="38"/>
      <c r="AK143" s="53"/>
    </row>
    <row r="144" spans="1:37" ht="12.95" customHeight="1">
      <c r="A144" s="553"/>
      <c r="B144" s="25"/>
      <c r="C144" s="25"/>
      <c r="D144" s="25"/>
      <c r="E144" s="25"/>
      <c r="F144" s="38" t="s">
        <v>401</v>
      </c>
      <c r="G144" s="25"/>
      <c r="H144" s="25"/>
      <c r="I144" s="33"/>
      <c r="J144" s="25"/>
      <c r="L144" s="25"/>
      <c r="M144" s="25"/>
      <c r="N144" s="38"/>
      <c r="O144" s="25"/>
      <c r="P144" s="25"/>
      <c r="Q144" s="25"/>
      <c r="R144" s="255" t="s">
        <v>49</v>
      </c>
      <c r="S144" s="25" t="s">
        <v>8</v>
      </c>
      <c r="T144" s="25"/>
      <c r="U144" s="25"/>
      <c r="V144" s="25"/>
      <c r="W144" s="25"/>
      <c r="X144" s="25"/>
      <c r="Y144" s="25"/>
      <c r="Z144" s="25"/>
      <c r="AA144" s="25"/>
      <c r="AB144" s="25"/>
      <c r="AC144" s="25"/>
      <c r="AE144" s="25"/>
      <c r="AF144" s="33"/>
      <c r="AG144" s="249" t="s">
        <v>49</v>
      </c>
      <c r="AH144" s="461" t="s">
        <v>107</v>
      </c>
      <c r="AI144" s="462"/>
      <c r="AJ144" s="38"/>
      <c r="AK144" s="53"/>
    </row>
    <row r="145" spans="1:37" ht="12.95" customHeight="1">
      <c r="A145" s="553"/>
      <c r="B145" s="25"/>
      <c r="C145" s="25"/>
      <c r="D145" s="25"/>
      <c r="E145" s="25"/>
      <c r="F145" s="38"/>
      <c r="G145" s="25"/>
      <c r="H145" s="25"/>
      <c r="I145" s="33"/>
      <c r="J145" s="25"/>
      <c r="L145" s="25"/>
      <c r="M145" s="25"/>
      <c r="N145" s="42"/>
      <c r="O145" s="28" t="s">
        <v>141</v>
      </c>
      <c r="P145" s="28"/>
      <c r="Q145" s="28" t="s">
        <v>78</v>
      </c>
      <c r="R145" s="512" t="s">
        <v>109</v>
      </c>
      <c r="S145" s="512"/>
      <c r="T145" s="512"/>
      <c r="U145" s="512"/>
      <c r="V145" s="512"/>
      <c r="W145" s="512"/>
      <c r="X145" s="512"/>
      <c r="Y145" s="512"/>
      <c r="Z145" s="512"/>
      <c r="AA145" s="512"/>
      <c r="AB145" s="512"/>
      <c r="AC145" s="512"/>
      <c r="AD145" s="512"/>
      <c r="AE145" s="512"/>
      <c r="AF145" s="37" t="s">
        <v>80</v>
      </c>
      <c r="AG145" s="249" t="s">
        <v>49</v>
      </c>
      <c r="AH145" s="461"/>
      <c r="AI145" s="462"/>
      <c r="AJ145" s="38"/>
      <c r="AK145" s="53"/>
    </row>
    <row r="146" spans="1:37" ht="12.95" customHeight="1">
      <c r="A146" s="553"/>
      <c r="B146" s="25"/>
      <c r="C146" s="25"/>
      <c r="D146" s="25"/>
      <c r="E146" s="25"/>
      <c r="F146" s="38"/>
      <c r="G146" s="25"/>
      <c r="H146" s="25"/>
      <c r="I146" s="33"/>
      <c r="J146" s="25"/>
      <c r="L146" s="25"/>
      <c r="M146" s="25"/>
      <c r="N146" s="38"/>
      <c r="O146" s="25" t="s">
        <v>134</v>
      </c>
      <c r="P146" s="25"/>
      <c r="Q146" s="25"/>
      <c r="R146" s="255" t="s">
        <v>49</v>
      </c>
      <c r="S146" s="25" t="s">
        <v>135</v>
      </c>
      <c r="T146" s="25"/>
      <c r="U146" s="25"/>
      <c r="V146" s="25"/>
      <c r="W146" s="25"/>
      <c r="X146" s="25"/>
      <c r="Y146" s="25"/>
      <c r="Z146" s="25"/>
      <c r="AA146" s="25"/>
      <c r="AB146" s="25"/>
      <c r="AC146" s="25"/>
      <c r="AE146" s="25"/>
      <c r="AF146" s="33"/>
      <c r="AG146" s="88"/>
      <c r="AH146" s="461"/>
      <c r="AI146" s="462"/>
      <c r="AJ146" s="38"/>
      <c r="AK146" s="53"/>
    </row>
    <row r="147" spans="1:37" ht="12.95" customHeight="1">
      <c r="A147" s="553"/>
      <c r="B147" s="25"/>
      <c r="C147" s="25"/>
      <c r="D147" s="25"/>
      <c r="E147" s="25"/>
      <c r="F147" s="38"/>
      <c r="G147" s="25"/>
      <c r="H147" s="25"/>
      <c r="I147" s="33"/>
      <c r="J147" s="25"/>
      <c r="L147" s="25"/>
      <c r="M147" s="25"/>
      <c r="N147" s="38"/>
      <c r="O147" s="25"/>
      <c r="P147" s="25"/>
      <c r="Q147" s="25"/>
      <c r="R147" s="255" t="s">
        <v>49</v>
      </c>
      <c r="S147" s="25" t="s">
        <v>402</v>
      </c>
      <c r="T147" s="25"/>
      <c r="U147" s="25"/>
      <c r="V147" s="25"/>
      <c r="W147" s="25"/>
      <c r="X147" s="25"/>
      <c r="Y147" s="25"/>
      <c r="Z147" s="25"/>
      <c r="AA147" s="25"/>
      <c r="AB147" s="25"/>
      <c r="AC147" s="25"/>
      <c r="AD147" s="25"/>
      <c r="AE147" s="25"/>
      <c r="AF147" s="89"/>
      <c r="AG147" s="88"/>
      <c r="AH147" s="461"/>
      <c r="AI147" s="462"/>
      <c r="AJ147" s="38"/>
      <c r="AK147" s="53"/>
    </row>
    <row r="148" spans="1:37" ht="12.95" customHeight="1">
      <c r="A148" s="553"/>
      <c r="B148" s="25"/>
      <c r="C148" s="25"/>
      <c r="D148" s="25"/>
      <c r="E148" s="25"/>
      <c r="F148" s="31" t="s">
        <v>90</v>
      </c>
      <c r="G148" s="32"/>
      <c r="H148" s="32"/>
      <c r="I148" s="43"/>
      <c r="J148" s="32" t="s">
        <v>136</v>
      </c>
      <c r="K148" s="18"/>
      <c r="L148" s="32"/>
      <c r="M148" s="32"/>
      <c r="N148" s="31" t="s">
        <v>105</v>
      </c>
      <c r="O148" s="32" t="s">
        <v>137</v>
      </c>
      <c r="P148" s="32"/>
      <c r="Q148" s="32"/>
      <c r="R148" s="32"/>
      <c r="S148" s="32"/>
      <c r="T148" s="32"/>
      <c r="U148" s="32"/>
      <c r="V148" s="32" t="s">
        <v>78</v>
      </c>
      <c r="W148" s="256" t="s">
        <v>49</v>
      </c>
      <c r="X148" s="32" t="s">
        <v>51</v>
      </c>
      <c r="Y148" s="32"/>
      <c r="Z148" s="256" t="s">
        <v>49</v>
      </c>
      <c r="AA148" s="32" t="s">
        <v>403</v>
      </c>
      <c r="AB148" s="32"/>
      <c r="AC148" s="32"/>
      <c r="AD148" s="18"/>
      <c r="AE148" s="32"/>
      <c r="AF148" s="43" t="s">
        <v>80</v>
      </c>
      <c r="AG148" s="254" t="s">
        <v>49</v>
      </c>
      <c r="AH148" s="491" t="s">
        <v>110</v>
      </c>
      <c r="AI148" s="492"/>
      <c r="AJ148" s="38"/>
      <c r="AK148" s="53"/>
    </row>
    <row r="149" spans="1:37" ht="12.95" customHeight="1">
      <c r="A149" s="553"/>
      <c r="B149" s="25"/>
      <c r="C149" s="25"/>
      <c r="D149" s="25"/>
      <c r="E149" s="25"/>
      <c r="F149" s="38"/>
      <c r="G149" s="25"/>
      <c r="H149" s="25"/>
      <c r="I149" s="33"/>
      <c r="J149" s="25"/>
      <c r="L149" s="25"/>
      <c r="M149" s="25"/>
      <c r="N149" s="38"/>
      <c r="O149" s="255" t="s">
        <v>49</v>
      </c>
      <c r="P149" s="25" t="s">
        <v>139</v>
      </c>
      <c r="Q149" s="25"/>
      <c r="R149" s="25"/>
      <c r="S149" s="25"/>
      <c r="T149" s="255" t="s">
        <v>49</v>
      </c>
      <c r="U149" s="25" t="s">
        <v>140</v>
      </c>
      <c r="V149" s="25"/>
      <c r="W149" s="25"/>
      <c r="X149" s="25"/>
      <c r="Y149" s="255" t="s">
        <v>49</v>
      </c>
      <c r="Z149" s="25" t="s">
        <v>8</v>
      </c>
      <c r="AA149" s="25"/>
      <c r="AB149" s="25"/>
      <c r="AC149" s="25"/>
      <c r="AD149" s="25"/>
      <c r="AE149" s="25"/>
      <c r="AF149" s="89"/>
      <c r="AG149" s="252" t="s">
        <v>49</v>
      </c>
      <c r="AH149" s="461"/>
      <c r="AI149" s="462"/>
      <c r="AJ149" s="38"/>
      <c r="AK149" s="53"/>
    </row>
    <row r="150" spans="1:37" ht="12.95" customHeight="1">
      <c r="A150" s="553"/>
      <c r="B150" s="25"/>
      <c r="C150" s="25"/>
      <c r="D150" s="25"/>
      <c r="E150" s="25"/>
      <c r="F150" s="39"/>
      <c r="G150" s="40"/>
      <c r="H150" s="40"/>
      <c r="I150" s="47"/>
      <c r="J150" s="40"/>
      <c r="K150" s="17"/>
      <c r="L150" s="40"/>
      <c r="M150" s="40"/>
      <c r="N150" s="39"/>
      <c r="O150" s="40" t="s">
        <v>141</v>
      </c>
      <c r="P150" s="40"/>
      <c r="Q150" s="40" t="s">
        <v>78</v>
      </c>
      <c r="R150" s="511" t="s">
        <v>109</v>
      </c>
      <c r="S150" s="511"/>
      <c r="T150" s="511"/>
      <c r="U150" s="511"/>
      <c r="V150" s="511"/>
      <c r="W150" s="511"/>
      <c r="X150" s="511"/>
      <c r="Y150" s="511"/>
      <c r="Z150" s="511"/>
      <c r="AA150" s="511"/>
      <c r="AB150" s="511"/>
      <c r="AC150" s="511"/>
      <c r="AD150" s="511"/>
      <c r="AE150" s="511"/>
      <c r="AF150" s="47" t="s">
        <v>80</v>
      </c>
      <c r="AG150" s="87"/>
      <c r="AH150" s="516"/>
      <c r="AI150" s="517"/>
      <c r="AJ150" s="38"/>
      <c r="AK150" s="53"/>
    </row>
    <row r="151" spans="1:37" ht="12.95" customHeight="1">
      <c r="A151" s="553"/>
      <c r="B151" s="25"/>
      <c r="C151" s="25"/>
      <c r="D151" s="25"/>
      <c r="E151" s="25"/>
      <c r="F151" s="38" t="s">
        <v>142</v>
      </c>
      <c r="G151" s="25"/>
      <c r="H151" s="25"/>
      <c r="I151" s="33"/>
      <c r="J151" s="25" t="s">
        <v>142</v>
      </c>
      <c r="L151" s="25"/>
      <c r="M151" s="25"/>
      <c r="N151" s="257" t="s">
        <v>49</v>
      </c>
      <c r="O151" s="25" t="s">
        <v>404</v>
      </c>
      <c r="P151" s="25"/>
      <c r="Q151" s="25"/>
      <c r="R151" s="25"/>
      <c r="S151" s="25"/>
      <c r="T151" s="25"/>
      <c r="U151" s="25"/>
      <c r="V151" s="25"/>
      <c r="W151" s="25"/>
      <c r="X151" s="25"/>
      <c r="Y151" s="25"/>
      <c r="Z151" s="25"/>
      <c r="AA151" s="25"/>
      <c r="AB151" s="25"/>
      <c r="AC151" s="25"/>
      <c r="AD151" s="25"/>
      <c r="AE151" s="25"/>
      <c r="AF151" s="89"/>
      <c r="AG151" s="87"/>
      <c r="AH151" s="461"/>
      <c r="AI151" s="462"/>
      <c r="AJ151" s="38"/>
      <c r="AK151" s="53"/>
    </row>
    <row r="152" spans="1:37" ht="12.95" customHeight="1">
      <c r="A152" s="553"/>
      <c r="B152" s="25"/>
      <c r="C152" s="25"/>
      <c r="D152" s="25"/>
      <c r="E152" s="25"/>
      <c r="F152" s="31" t="s">
        <v>143</v>
      </c>
      <c r="G152" s="32"/>
      <c r="H152" s="32"/>
      <c r="I152" s="43"/>
      <c r="J152" s="32" t="s">
        <v>144</v>
      </c>
      <c r="K152" s="18"/>
      <c r="L152" s="32"/>
      <c r="M152" s="32"/>
      <c r="N152" s="252" t="s">
        <v>49</v>
      </c>
      <c r="O152" s="32" t="s">
        <v>145</v>
      </c>
      <c r="P152" s="32"/>
      <c r="Q152" s="32"/>
      <c r="R152" s="32" t="s">
        <v>146</v>
      </c>
      <c r="S152" s="256" t="s">
        <v>49</v>
      </c>
      <c r="T152" s="32" t="s">
        <v>147</v>
      </c>
      <c r="U152" s="32"/>
      <c r="V152" s="32"/>
      <c r="W152" s="32"/>
      <c r="X152" s="32"/>
      <c r="Y152" s="256" t="s">
        <v>49</v>
      </c>
      <c r="Z152" s="32" t="s">
        <v>148</v>
      </c>
      <c r="AA152" s="32"/>
      <c r="AB152" s="32"/>
      <c r="AC152" s="32"/>
      <c r="AD152" s="18"/>
      <c r="AE152" s="32"/>
      <c r="AF152" s="43" t="s">
        <v>80</v>
      </c>
      <c r="AG152" s="249" t="s">
        <v>49</v>
      </c>
      <c r="AH152" s="491" t="s">
        <v>110</v>
      </c>
      <c r="AI152" s="492"/>
      <c r="AJ152" s="38"/>
      <c r="AK152" s="53"/>
    </row>
    <row r="153" spans="1:37" ht="12.95" customHeight="1">
      <c r="A153" s="553"/>
      <c r="B153" s="25"/>
      <c r="C153" s="25"/>
      <c r="D153" s="25"/>
      <c r="E153" s="25"/>
      <c r="F153" s="38" t="s">
        <v>149</v>
      </c>
      <c r="G153" s="25"/>
      <c r="H153" s="25"/>
      <c r="I153" s="33"/>
      <c r="J153" s="25" t="s">
        <v>405</v>
      </c>
      <c r="L153" s="25"/>
      <c r="M153" s="25"/>
      <c r="N153" s="42"/>
      <c r="O153" s="28"/>
      <c r="P153" s="28"/>
      <c r="Q153" s="28"/>
      <c r="R153" s="28"/>
      <c r="S153" s="255" t="s">
        <v>49</v>
      </c>
      <c r="T153" s="25" t="s">
        <v>8</v>
      </c>
      <c r="U153" s="25"/>
      <c r="V153" s="25"/>
      <c r="W153" s="25" t="s">
        <v>78</v>
      </c>
      <c r="X153" s="547"/>
      <c r="Y153" s="547"/>
      <c r="Z153" s="547"/>
      <c r="AA153" s="547"/>
      <c r="AB153" s="547"/>
      <c r="AC153" s="547"/>
      <c r="AD153" s="548"/>
      <c r="AE153" s="25" t="s">
        <v>406</v>
      </c>
      <c r="AF153" s="89"/>
      <c r="AG153" s="249" t="s">
        <v>49</v>
      </c>
      <c r="AH153" s="461" t="s">
        <v>117</v>
      </c>
      <c r="AI153" s="462"/>
      <c r="AJ153" s="38"/>
      <c r="AK153" s="53"/>
    </row>
    <row r="154" spans="1:37" ht="12.95" customHeight="1">
      <c r="A154" s="553"/>
      <c r="B154" s="25"/>
      <c r="C154" s="25"/>
      <c r="D154" s="25"/>
      <c r="E154" s="25"/>
      <c r="F154" s="38"/>
      <c r="G154" s="25"/>
      <c r="H154" s="25"/>
      <c r="I154" s="33"/>
      <c r="J154" s="561" t="s">
        <v>407</v>
      </c>
      <c r="K154" s="550"/>
      <c r="L154" s="550"/>
      <c r="M154" s="562"/>
      <c r="N154" s="252" t="s">
        <v>49</v>
      </c>
      <c r="O154" s="25" t="s">
        <v>150</v>
      </c>
      <c r="P154" s="25"/>
      <c r="Q154" s="25"/>
      <c r="R154" s="25" t="s">
        <v>146</v>
      </c>
      <c r="S154" s="250" t="s">
        <v>49</v>
      </c>
      <c r="T154" s="26" t="s">
        <v>151</v>
      </c>
      <c r="U154" s="26"/>
      <c r="V154" s="26"/>
      <c r="W154" s="250" t="s">
        <v>49</v>
      </c>
      <c r="X154" s="26" t="s">
        <v>152</v>
      </c>
      <c r="Y154" s="26"/>
      <c r="Z154" s="26"/>
      <c r="AA154" s="26"/>
      <c r="AB154" s="250" t="s">
        <v>49</v>
      </c>
      <c r="AC154" s="26" t="s">
        <v>8</v>
      </c>
      <c r="AD154" s="27"/>
      <c r="AE154" s="26"/>
      <c r="AF154" s="34" t="s">
        <v>153</v>
      </c>
      <c r="AG154" s="249" t="s">
        <v>49</v>
      </c>
      <c r="AH154" s="461"/>
      <c r="AI154" s="462"/>
      <c r="AJ154" s="38"/>
      <c r="AK154" s="53"/>
    </row>
    <row r="155" spans="1:37" ht="12.95" customHeight="1">
      <c r="A155" s="553"/>
      <c r="B155" s="25"/>
      <c r="C155" s="25"/>
      <c r="D155" s="25"/>
      <c r="E155" s="25"/>
      <c r="F155" s="39"/>
      <c r="G155" s="40"/>
      <c r="H155" s="40"/>
      <c r="I155" s="47"/>
      <c r="J155" s="40"/>
      <c r="K155" s="17"/>
      <c r="L155" s="40"/>
      <c r="M155" s="40"/>
      <c r="N155" s="253" t="s">
        <v>49</v>
      </c>
      <c r="O155" s="40" t="s">
        <v>154</v>
      </c>
      <c r="P155" s="40"/>
      <c r="Q155" s="40"/>
      <c r="R155" s="40"/>
      <c r="S155" s="40"/>
      <c r="T155" s="40"/>
      <c r="U155" s="40"/>
      <c r="V155" s="40"/>
      <c r="W155" s="40"/>
      <c r="X155" s="40"/>
      <c r="Y155" s="40"/>
      <c r="Z155" s="40"/>
      <c r="AA155" s="40"/>
      <c r="AB155" s="40"/>
      <c r="AC155" s="40"/>
      <c r="AD155" s="40"/>
      <c r="AE155" s="40"/>
      <c r="AF155" s="92"/>
      <c r="AG155" s="88"/>
      <c r="AH155" s="516"/>
      <c r="AI155" s="517"/>
      <c r="AJ155" s="38"/>
      <c r="AK155" s="53"/>
    </row>
    <row r="156" spans="1:37" ht="12.95" customHeight="1">
      <c r="A156" s="553"/>
      <c r="B156" s="25"/>
      <c r="C156" s="25"/>
      <c r="D156" s="25"/>
      <c r="E156" s="25"/>
      <c r="F156" s="38" t="s">
        <v>408</v>
      </c>
      <c r="G156" s="25"/>
      <c r="H156" s="25"/>
      <c r="I156" s="33"/>
      <c r="J156" s="25" t="s">
        <v>155</v>
      </c>
      <c r="L156" s="25"/>
      <c r="M156" s="25"/>
      <c r="N156" s="258" t="s">
        <v>49</v>
      </c>
      <c r="O156" s="491" t="s">
        <v>156</v>
      </c>
      <c r="P156" s="491"/>
      <c r="Q156" s="491"/>
      <c r="R156" s="491"/>
      <c r="S156" s="491"/>
      <c r="T156" s="491"/>
      <c r="U156" s="491"/>
      <c r="V156" s="491"/>
      <c r="W156" s="491"/>
      <c r="X156" s="32"/>
      <c r="Y156" s="192"/>
      <c r="Z156" s="32"/>
      <c r="AA156" s="192"/>
      <c r="AB156" s="32"/>
      <c r="AC156" s="32"/>
      <c r="AD156" s="32"/>
      <c r="AE156" s="32"/>
      <c r="AF156" s="32"/>
      <c r="AG156" s="254" t="s">
        <v>49</v>
      </c>
      <c r="AH156" s="461" t="s">
        <v>157</v>
      </c>
      <c r="AI156" s="462"/>
      <c r="AJ156" s="38"/>
      <c r="AK156" s="53"/>
    </row>
    <row r="157" spans="1:37" ht="12.95" customHeight="1">
      <c r="A157" s="553"/>
      <c r="B157" s="25"/>
      <c r="C157" s="25"/>
      <c r="D157" s="25"/>
      <c r="E157" s="25"/>
      <c r="F157" s="38" t="s">
        <v>409</v>
      </c>
      <c r="G157" s="25"/>
      <c r="H157" s="25"/>
      <c r="I157" s="33"/>
      <c r="J157" s="25" t="s">
        <v>410</v>
      </c>
      <c r="L157" s="25"/>
      <c r="M157" s="25"/>
      <c r="N157" s="259" t="s">
        <v>49</v>
      </c>
      <c r="O157" s="550" t="s">
        <v>158</v>
      </c>
      <c r="P157" s="550"/>
      <c r="Q157" s="550"/>
      <c r="R157" s="550"/>
      <c r="S157" s="550"/>
      <c r="T157" s="550"/>
      <c r="U157" s="550"/>
      <c r="V157" s="550"/>
      <c r="W157" s="550"/>
      <c r="X157" s="26"/>
      <c r="Y157" s="61"/>
      <c r="Z157" s="26"/>
      <c r="AA157" s="61"/>
      <c r="AB157" s="26"/>
      <c r="AC157" s="26"/>
      <c r="AD157" s="26"/>
      <c r="AE157" s="26"/>
      <c r="AF157" s="26"/>
      <c r="AG157" s="252" t="s">
        <v>49</v>
      </c>
      <c r="AH157" s="461"/>
      <c r="AI157" s="462"/>
      <c r="AJ157" s="38"/>
      <c r="AK157" s="53"/>
    </row>
    <row r="158" spans="1:37" ht="12.95" customHeight="1">
      <c r="A158" s="553"/>
      <c r="B158" s="25"/>
      <c r="C158" s="25"/>
      <c r="D158" s="25"/>
      <c r="E158" s="25"/>
      <c r="F158" s="38"/>
      <c r="G158" s="25"/>
      <c r="H158" s="25"/>
      <c r="I158" s="33"/>
      <c r="J158" s="25"/>
      <c r="L158" s="25"/>
      <c r="M158" s="25"/>
      <c r="N158" s="48"/>
      <c r="O158" s="40" t="s">
        <v>159</v>
      </c>
      <c r="P158" s="40"/>
      <c r="Q158" s="40"/>
      <c r="R158" s="40"/>
      <c r="S158" s="40"/>
      <c r="T158" s="40"/>
      <c r="U158" s="40" t="s">
        <v>78</v>
      </c>
      <c r="V158" s="260" t="s">
        <v>49</v>
      </c>
      <c r="W158" s="40" t="s">
        <v>51</v>
      </c>
      <c r="X158" s="40" t="s">
        <v>80</v>
      </c>
      <c r="Y158" s="62"/>
      <c r="Z158" s="40"/>
      <c r="AA158" s="62"/>
      <c r="AB158" s="40"/>
      <c r="AC158" s="40"/>
      <c r="AD158" s="40"/>
      <c r="AE158" s="40"/>
      <c r="AF158" s="40"/>
      <c r="AG158" s="86"/>
      <c r="AH158" s="516"/>
      <c r="AI158" s="517"/>
      <c r="AJ158" s="38"/>
      <c r="AK158" s="53"/>
    </row>
    <row r="159" spans="1:37" ht="12.95" customHeight="1">
      <c r="A159" s="553"/>
      <c r="B159" s="25"/>
      <c r="C159" s="25"/>
      <c r="D159" s="25"/>
      <c r="E159" s="25"/>
      <c r="F159" s="31" t="s">
        <v>411</v>
      </c>
      <c r="G159" s="32"/>
      <c r="H159" s="32"/>
      <c r="I159" s="43"/>
      <c r="J159" s="32"/>
      <c r="K159" s="18"/>
      <c r="L159" s="32"/>
      <c r="M159" s="32"/>
      <c r="N159" s="254" t="s">
        <v>49</v>
      </c>
      <c r="O159" s="32" t="s">
        <v>160</v>
      </c>
      <c r="P159" s="32"/>
      <c r="Q159" s="32"/>
      <c r="R159" s="32"/>
      <c r="S159" s="32"/>
      <c r="T159" s="32"/>
      <c r="U159" s="32"/>
      <c r="V159" s="32"/>
      <c r="W159" s="32"/>
      <c r="X159" s="32"/>
      <c r="Y159" s="32"/>
      <c r="Z159" s="32"/>
      <c r="AA159" s="32"/>
      <c r="AB159" s="32"/>
      <c r="AC159" s="32"/>
      <c r="AD159" s="32"/>
      <c r="AE159" s="32"/>
      <c r="AF159" s="112"/>
      <c r="AG159" s="254" t="s">
        <v>49</v>
      </c>
      <c r="AH159" s="491" t="s">
        <v>412</v>
      </c>
      <c r="AI159" s="492"/>
      <c r="AJ159" s="38"/>
      <c r="AK159" s="53"/>
    </row>
    <row r="160" spans="1:37" ht="12.95" customHeight="1">
      <c r="A160" s="553"/>
      <c r="B160" s="25"/>
      <c r="C160" s="25"/>
      <c r="D160" s="25"/>
      <c r="E160" s="25"/>
      <c r="F160" s="39"/>
      <c r="G160" s="40"/>
      <c r="H160" s="40"/>
      <c r="I160" s="47"/>
      <c r="J160" s="40"/>
      <c r="K160" s="17"/>
      <c r="L160" s="40"/>
      <c r="M160" s="40"/>
      <c r="N160" s="39"/>
      <c r="O160" s="40" t="s">
        <v>161</v>
      </c>
      <c r="P160" s="40"/>
      <c r="Q160" s="40"/>
      <c r="R160" s="40"/>
      <c r="S160" s="40"/>
      <c r="T160" s="40"/>
      <c r="U160" s="40"/>
      <c r="V160" s="40"/>
      <c r="W160" s="40"/>
      <c r="X160" s="40"/>
      <c r="Y160" s="40"/>
      <c r="Z160" s="40"/>
      <c r="AA160" s="40"/>
      <c r="AB160" s="40"/>
      <c r="AC160" s="40"/>
      <c r="AD160" s="40"/>
      <c r="AE160" s="40"/>
      <c r="AF160" s="92"/>
      <c r="AG160" s="253" t="s">
        <v>49</v>
      </c>
      <c r="AH160" s="516" t="s">
        <v>413</v>
      </c>
      <c r="AI160" s="517"/>
      <c r="AJ160" s="38"/>
      <c r="AK160" s="53"/>
    </row>
    <row r="161" spans="1:94" ht="12.95" customHeight="1">
      <c r="A161" s="553"/>
      <c r="B161" s="25"/>
      <c r="C161" s="25"/>
      <c r="D161" s="25"/>
      <c r="E161" s="25"/>
      <c r="F161" s="38" t="s">
        <v>414</v>
      </c>
      <c r="G161" s="25"/>
      <c r="H161" s="25"/>
      <c r="I161" s="33"/>
      <c r="J161" s="518" t="s">
        <v>415</v>
      </c>
      <c r="K161" s="519"/>
      <c r="L161" s="519"/>
      <c r="M161" s="520"/>
      <c r="N161" s="257" t="s">
        <v>49</v>
      </c>
      <c r="O161" s="25" t="s">
        <v>416</v>
      </c>
      <c r="P161" s="25"/>
      <c r="Q161" s="25"/>
      <c r="R161" s="25"/>
      <c r="S161" s="25"/>
      <c r="T161" s="25"/>
      <c r="U161" s="25"/>
      <c r="V161" s="25"/>
      <c r="W161" s="25"/>
      <c r="X161" s="25"/>
      <c r="Y161" s="25"/>
      <c r="Z161" s="25"/>
      <c r="AA161" s="25"/>
      <c r="AB161" s="25"/>
      <c r="AC161" s="25"/>
      <c r="AD161" s="25"/>
      <c r="AE161" s="25"/>
      <c r="AF161" s="89"/>
      <c r="AG161" s="87"/>
      <c r="AH161" s="461"/>
      <c r="AI161" s="462"/>
      <c r="AJ161" s="38"/>
      <c r="AK161" s="53"/>
    </row>
    <row r="162" spans="1:94" ht="12.95" customHeight="1">
      <c r="A162" s="553"/>
      <c r="B162" s="25"/>
      <c r="C162" s="25"/>
      <c r="D162" s="25"/>
      <c r="E162" s="25"/>
      <c r="F162" s="31" t="s">
        <v>417</v>
      </c>
      <c r="G162" s="32"/>
      <c r="H162" s="32"/>
      <c r="I162" s="43"/>
      <c r="J162" s="32" t="s">
        <v>418</v>
      </c>
      <c r="K162" s="18"/>
      <c r="L162" s="32"/>
      <c r="M162" s="32"/>
      <c r="N162" s="31" t="s">
        <v>105</v>
      </c>
      <c r="O162" s="32" t="s">
        <v>419</v>
      </c>
      <c r="P162" s="32"/>
      <c r="Q162" s="32"/>
      <c r="R162" s="32"/>
      <c r="S162" s="32"/>
      <c r="T162" s="32"/>
      <c r="U162" s="32"/>
      <c r="V162" s="32"/>
      <c r="W162" s="32"/>
      <c r="X162" s="32"/>
      <c r="Y162" s="32"/>
      <c r="Z162" s="32"/>
      <c r="AA162" s="32"/>
      <c r="AB162" s="32"/>
      <c r="AC162" s="32"/>
      <c r="AD162" s="32"/>
      <c r="AE162" s="32"/>
      <c r="AF162" s="112"/>
      <c r="AG162" s="249" t="s">
        <v>49</v>
      </c>
      <c r="AH162" s="491" t="s">
        <v>107</v>
      </c>
      <c r="AI162" s="492"/>
      <c r="AJ162" s="38"/>
      <c r="AK162" s="53"/>
    </row>
    <row r="163" spans="1:94" ht="12.95" customHeight="1">
      <c r="A163" s="553"/>
      <c r="B163" s="25"/>
      <c r="C163" s="25"/>
      <c r="D163" s="25"/>
      <c r="E163" s="25"/>
      <c r="F163" s="38"/>
      <c r="G163" s="25"/>
      <c r="H163" s="25"/>
      <c r="I163" s="33"/>
      <c r="J163" s="25"/>
      <c r="L163" s="25"/>
      <c r="M163" s="25"/>
      <c r="N163" s="38"/>
      <c r="O163" s="255" t="s">
        <v>49</v>
      </c>
      <c r="P163" s="25" t="s">
        <v>420</v>
      </c>
      <c r="Q163" s="25"/>
      <c r="R163" s="25"/>
      <c r="S163" s="25"/>
      <c r="T163" s="25"/>
      <c r="U163" s="25"/>
      <c r="V163" s="25"/>
      <c r="W163" s="25"/>
      <c r="X163" s="25"/>
      <c r="Y163" s="25"/>
      <c r="Z163" s="25"/>
      <c r="AA163" s="25"/>
      <c r="AB163" s="25"/>
      <c r="AC163" s="25"/>
      <c r="AD163" s="25"/>
      <c r="AE163" s="25"/>
      <c r="AF163" s="89"/>
      <c r="AG163" s="249" t="s">
        <v>49</v>
      </c>
      <c r="AH163" s="461"/>
      <c r="AI163" s="462"/>
      <c r="AJ163" s="38"/>
      <c r="AK163" s="53"/>
    </row>
    <row r="164" spans="1:94" ht="12.95" customHeight="1">
      <c r="A164" s="553"/>
      <c r="B164" s="25"/>
      <c r="C164" s="25"/>
      <c r="D164" s="25"/>
      <c r="E164" s="25"/>
      <c r="F164" s="38"/>
      <c r="G164" s="25"/>
      <c r="H164" s="25"/>
      <c r="I164" s="33"/>
      <c r="J164" s="25" t="s">
        <v>421</v>
      </c>
      <c r="L164" s="25"/>
      <c r="M164" s="25"/>
      <c r="N164" s="38" t="s">
        <v>105</v>
      </c>
      <c r="O164" s="25" t="s">
        <v>422</v>
      </c>
      <c r="P164" s="25"/>
      <c r="Q164" s="25"/>
      <c r="R164" s="25"/>
      <c r="S164" s="25"/>
      <c r="T164" s="25"/>
      <c r="U164" s="25"/>
      <c r="V164" s="25"/>
      <c r="W164" s="25"/>
      <c r="X164" s="25"/>
      <c r="Y164" s="25"/>
      <c r="Z164" s="25"/>
      <c r="AA164" s="25"/>
      <c r="AB164" s="25"/>
      <c r="AC164" s="25"/>
      <c r="AD164" s="25"/>
      <c r="AE164" s="25"/>
      <c r="AF164" s="89"/>
      <c r="AG164" s="38"/>
      <c r="AH164" s="461"/>
      <c r="AI164" s="462"/>
      <c r="AJ164" s="38"/>
      <c r="AK164" s="53"/>
    </row>
    <row r="165" spans="1:94" ht="12.95" customHeight="1">
      <c r="A165" s="553"/>
      <c r="B165" s="25"/>
      <c r="C165" s="25"/>
      <c r="D165" s="25"/>
      <c r="E165" s="25"/>
      <c r="F165" s="38"/>
      <c r="G165" s="25"/>
      <c r="H165" s="25"/>
      <c r="I165" s="33"/>
      <c r="J165" s="25"/>
      <c r="L165" s="25"/>
      <c r="M165" s="25"/>
      <c r="N165" s="38"/>
      <c r="O165" s="255" t="s">
        <v>49</v>
      </c>
      <c r="P165" s="25" t="s">
        <v>423</v>
      </c>
      <c r="Q165" s="25"/>
      <c r="R165" s="25"/>
      <c r="S165" s="25"/>
      <c r="T165" s="25"/>
      <c r="U165" s="25"/>
      <c r="V165" s="25"/>
      <c r="W165" s="25"/>
      <c r="X165" s="25"/>
      <c r="Y165" s="25"/>
      <c r="Z165" s="25"/>
      <c r="AA165" s="25"/>
      <c r="AB165" s="25"/>
      <c r="AC165" s="25"/>
      <c r="AD165" s="25"/>
      <c r="AE165" s="25"/>
      <c r="AF165" s="89"/>
      <c r="AG165" s="38"/>
      <c r="AH165" s="461"/>
      <c r="AI165" s="462"/>
      <c r="AJ165" s="38"/>
      <c r="AK165" s="53"/>
    </row>
    <row r="166" spans="1:94" ht="12.95" customHeight="1">
      <c r="A166" s="553"/>
      <c r="B166" s="25"/>
      <c r="C166" s="25"/>
      <c r="D166" s="25"/>
      <c r="E166" s="25"/>
      <c r="F166" s="38"/>
      <c r="G166" s="25"/>
      <c r="H166" s="25"/>
      <c r="I166" s="33"/>
      <c r="J166" s="25" t="s">
        <v>424</v>
      </c>
      <c r="L166" s="25"/>
      <c r="M166" s="25"/>
      <c r="N166" s="38" t="s">
        <v>105</v>
      </c>
      <c r="O166" s="25" t="s">
        <v>425</v>
      </c>
      <c r="P166" s="25"/>
      <c r="Q166" s="25"/>
      <c r="R166" s="25"/>
      <c r="S166" s="25"/>
      <c r="T166" s="25"/>
      <c r="U166" s="25"/>
      <c r="V166" s="25"/>
      <c r="W166" s="25"/>
      <c r="Z166" s="25" t="s">
        <v>78</v>
      </c>
      <c r="AA166" s="255" t="s">
        <v>49</v>
      </c>
      <c r="AB166" s="25" t="s">
        <v>426</v>
      </c>
      <c r="AC166" s="25"/>
      <c r="AD166" s="255" t="s">
        <v>49</v>
      </c>
      <c r="AE166" s="25" t="s">
        <v>427</v>
      </c>
      <c r="AF166" s="33" t="s">
        <v>80</v>
      </c>
      <c r="AG166" s="38"/>
      <c r="AH166" s="461"/>
      <c r="AI166" s="462"/>
      <c r="AJ166" s="38"/>
      <c r="AK166" s="53"/>
    </row>
    <row r="167" spans="1:94" ht="12.95" customHeight="1">
      <c r="A167" s="553"/>
      <c r="B167" s="25"/>
      <c r="C167" s="25"/>
      <c r="D167" s="25"/>
      <c r="E167" s="25"/>
      <c r="F167" s="38"/>
      <c r="G167" s="25"/>
      <c r="H167" s="25"/>
      <c r="I167" s="33"/>
      <c r="J167" s="25" t="s">
        <v>428</v>
      </c>
      <c r="L167" s="25"/>
      <c r="M167" s="25"/>
      <c r="N167" s="38" t="s">
        <v>105</v>
      </c>
      <c r="O167" s="25" t="s">
        <v>429</v>
      </c>
      <c r="P167" s="25"/>
      <c r="Q167" s="25"/>
      <c r="R167" s="25"/>
      <c r="S167" s="25"/>
      <c r="T167" s="25"/>
      <c r="U167" s="25"/>
      <c r="V167" s="25"/>
      <c r="W167" s="25"/>
      <c r="X167" s="25"/>
      <c r="Y167" s="25"/>
      <c r="Z167" s="25"/>
      <c r="AA167" s="25"/>
      <c r="AB167" s="25"/>
      <c r="AC167" s="25"/>
      <c r="AD167" s="25"/>
      <c r="AE167" s="25"/>
      <c r="AF167" s="89"/>
      <c r="AG167" s="38"/>
      <c r="AH167" s="461"/>
      <c r="AI167" s="462"/>
      <c r="AJ167" s="38"/>
      <c r="AK167" s="53"/>
    </row>
    <row r="168" spans="1:94" ht="12.95" customHeight="1" thickBot="1">
      <c r="A168" s="554"/>
      <c r="B168" s="46"/>
      <c r="C168" s="46"/>
      <c r="D168" s="46"/>
      <c r="E168" s="46"/>
      <c r="F168" s="44"/>
      <c r="G168" s="46"/>
      <c r="H168" s="46"/>
      <c r="I168" s="45"/>
      <c r="J168" s="46"/>
      <c r="K168" s="21"/>
      <c r="L168" s="46"/>
      <c r="M168" s="46"/>
      <c r="N168" s="44"/>
      <c r="O168" s="46" t="s">
        <v>104</v>
      </c>
      <c r="P168" s="261" t="s">
        <v>49</v>
      </c>
      <c r="Q168" s="46" t="s">
        <v>1</v>
      </c>
      <c r="R168" s="46"/>
      <c r="S168" s="261" t="s">
        <v>49</v>
      </c>
      <c r="T168" s="46" t="s">
        <v>51</v>
      </c>
      <c r="U168" s="46" t="s">
        <v>78</v>
      </c>
      <c r="V168" s="549"/>
      <c r="W168" s="549"/>
      <c r="X168" s="549"/>
      <c r="Y168" s="549"/>
      <c r="Z168" s="549"/>
      <c r="AA168" s="549"/>
      <c r="AB168" s="549"/>
      <c r="AC168" s="549"/>
      <c r="AD168" s="46" t="s">
        <v>430</v>
      </c>
      <c r="AE168" s="46"/>
      <c r="AF168" s="150"/>
      <c r="AG168" s="44"/>
      <c r="AH168" s="514"/>
      <c r="AI168" s="515"/>
      <c r="AJ168" s="44"/>
      <c r="AK168" s="63"/>
    </row>
    <row r="169" spans="1:94" ht="18.75" customHeight="1">
      <c r="A169" s="25" t="s">
        <v>595</v>
      </c>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row>
    <row r="170" spans="1:94" s="6" customFormat="1" ht="12.95" customHeight="1">
      <c r="A170" s="155"/>
      <c r="B170" s="222"/>
      <c r="C170" s="222"/>
      <c r="D170" s="222"/>
      <c r="E170" s="222"/>
      <c r="F170" s="25"/>
      <c r="G170" s="25"/>
      <c r="H170" s="25"/>
      <c r="I170" s="25"/>
      <c r="J170" s="25"/>
      <c r="K170" s="25"/>
      <c r="L170" s="25"/>
      <c r="M170" s="25"/>
      <c r="N170" s="25"/>
      <c r="O170" s="25"/>
      <c r="P170" s="69"/>
      <c r="Q170" s="25"/>
      <c r="R170" s="25"/>
      <c r="S170" s="25"/>
      <c r="T170" s="25"/>
      <c r="U170" s="25"/>
      <c r="V170" s="25"/>
      <c r="W170" s="25"/>
      <c r="X170" s="25"/>
      <c r="Y170" s="25"/>
      <c r="Z170" s="25"/>
      <c r="AA170" s="25"/>
      <c r="AB170" s="25"/>
      <c r="AC170" s="25"/>
      <c r="AD170" s="25"/>
      <c r="AE170" s="25"/>
      <c r="AF170" s="25"/>
      <c r="AG170" s="7"/>
      <c r="AH170" s="25"/>
      <c r="AI170" s="220"/>
      <c r="AJ170" s="25"/>
      <c r="AK170" s="7"/>
      <c r="AL170" s="8"/>
      <c r="AM170" s="197"/>
      <c r="AN170" s="198"/>
      <c r="AO170" s="194"/>
      <c r="AP170" s="194"/>
      <c r="AQ170" s="194"/>
      <c r="AR170" s="194"/>
      <c r="AS170" s="194"/>
      <c r="AT170" s="194"/>
      <c r="AU170" s="194"/>
      <c r="AV170" s="194"/>
      <c r="AW170" s="194"/>
      <c r="AX170"/>
      <c r="AY170" s="1"/>
      <c r="CN170" s="49"/>
      <c r="CO170" s="49"/>
      <c r="CP170" s="49"/>
    </row>
    <row r="171" spans="1:94" ht="12.95" customHeight="1" thickBot="1">
      <c r="A171" s="24" t="s">
        <v>431</v>
      </c>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181" t="s">
        <v>432</v>
      </c>
      <c r="AL171" s="8"/>
      <c r="AM171" s="205"/>
      <c r="AN171" s="195"/>
      <c r="AO171" s="195"/>
      <c r="AP171" s="195"/>
      <c r="AQ171" s="195"/>
      <c r="AR171" s="195"/>
      <c r="AS171" s="195"/>
      <c r="AT171" s="195"/>
      <c r="AU171" s="195"/>
      <c r="AV171" s="195"/>
      <c r="AW171" s="195"/>
      <c r="AX171" s="195"/>
      <c r="AY171" s="195"/>
      <c r="BL171" s="19"/>
      <c r="BM171" s="19"/>
      <c r="BN171" s="19"/>
      <c r="BO171" s="19"/>
      <c r="BP171" s="19"/>
      <c r="BQ171" s="19"/>
      <c r="BR171" s="19"/>
      <c r="BS171" s="19"/>
      <c r="BT171" s="19"/>
      <c r="BU171" s="19"/>
      <c r="BV171" s="19"/>
      <c r="BW171" s="19"/>
      <c r="BX171" s="19"/>
      <c r="BY171" s="19"/>
      <c r="BZ171" s="19"/>
      <c r="CN171" s="6"/>
      <c r="CO171" s="6"/>
      <c r="CP171" s="6"/>
    </row>
    <row r="172" spans="1:94" ht="12.95" customHeight="1">
      <c r="A172" s="72"/>
      <c r="B172" s="473" t="s">
        <v>389</v>
      </c>
      <c r="C172" s="474"/>
      <c r="D172" s="474"/>
      <c r="E172" s="475"/>
      <c r="F172" s="473" t="s">
        <v>85</v>
      </c>
      <c r="G172" s="474"/>
      <c r="H172" s="474"/>
      <c r="I172" s="475"/>
      <c r="J172" s="474" t="s">
        <v>86</v>
      </c>
      <c r="K172" s="474"/>
      <c r="L172" s="474"/>
      <c r="M172" s="474"/>
      <c r="N172" s="474"/>
      <c r="O172" s="474"/>
      <c r="P172" s="474"/>
      <c r="Q172" s="474"/>
      <c r="R172" s="474"/>
      <c r="S172" s="474"/>
      <c r="T172" s="474"/>
      <c r="U172" s="474"/>
      <c r="V172" s="474"/>
      <c r="W172" s="474"/>
      <c r="X172" s="474"/>
      <c r="Y172" s="474"/>
      <c r="Z172" s="474"/>
      <c r="AA172" s="474"/>
      <c r="AB172" s="474"/>
      <c r="AC172" s="474"/>
      <c r="AD172" s="474"/>
      <c r="AE172" s="474"/>
      <c r="AF172" s="474"/>
      <c r="AG172" s="474"/>
      <c r="AH172" s="474"/>
      <c r="AI172" s="474"/>
      <c r="AJ172" s="466" t="s">
        <v>390</v>
      </c>
      <c r="AK172" s="467"/>
      <c r="AL172" s="8"/>
      <c r="AM172" s="205"/>
      <c r="AN172" s="195"/>
      <c r="AO172" s="195"/>
      <c r="AP172" s="195"/>
      <c r="AQ172" s="195"/>
      <c r="AR172" s="195"/>
      <c r="AS172" s="195"/>
      <c r="AT172" s="195"/>
      <c r="AU172" s="195"/>
      <c r="AV172" s="195"/>
      <c r="AW172" s="195"/>
      <c r="AX172" s="195"/>
      <c r="AY172" s="195"/>
      <c r="BL172" s="19"/>
      <c r="BM172" s="19"/>
      <c r="BN172" s="19"/>
      <c r="BO172" s="19"/>
      <c r="BP172" s="19"/>
      <c r="BQ172" s="19"/>
      <c r="BR172" s="19"/>
      <c r="BS172" s="19"/>
      <c r="BT172" s="19"/>
      <c r="BU172" s="19"/>
      <c r="BV172" s="19"/>
      <c r="BW172" s="19"/>
      <c r="BX172" s="19"/>
      <c r="BY172" s="19"/>
      <c r="BZ172" s="19"/>
      <c r="CN172" s="6"/>
      <c r="CO172" s="6"/>
      <c r="CP172" s="6"/>
    </row>
    <row r="173" spans="1:94" ht="12.95" customHeight="1">
      <c r="A173" s="151"/>
      <c r="B173" s="476"/>
      <c r="C173" s="477"/>
      <c r="D173" s="477"/>
      <c r="E173" s="478"/>
      <c r="F173" s="476"/>
      <c r="G173" s="477"/>
      <c r="H173" s="477"/>
      <c r="I173" s="478"/>
      <c r="J173" s="506" t="s">
        <v>87</v>
      </c>
      <c r="K173" s="506"/>
      <c r="L173" s="506"/>
      <c r="M173" s="506"/>
      <c r="N173" s="505" t="s">
        <v>88</v>
      </c>
      <c r="O173" s="506"/>
      <c r="P173" s="506"/>
      <c r="Q173" s="506"/>
      <c r="R173" s="506"/>
      <c r="S173" s="506"/>
      <c r="T173" s="506"/>
      <c r="U173" s="506"/>
      <c r="V173" s="506"/>
      <c r="W173" s="506"/>
      <c r="X173" s="506"/>
      <c r="Y173" s="506"/>
      <c r="Z173" s="506"/>
      <c r="AA173" s="506"/>
      <c r="AB173" s="506"/>
      <c r="AC173" s="506"/>
      <c r="AD173" s="506"/>
      <c r="AE173" s="506"/>
      <c r="AF173" s="507"/>
      <c r="AG173" s="59" t="s">
        <v>89</v>
      </c>
      <c r="AH173" s="59"/>
      <c r="AI173" s="91"/>
      <c r="AJ173" s="468"/>
      <c r="AK173" s="469"/>
      <c r="AL173" s="8"/>
      <c r="AM173" s="205"/>
      <c r="AN173" s="195"/>
      <c r="AO173" s="195"/>
      <c r="AP173" s="195"/>
      <c r="AQ173" s="195"/>
      <c r="AR173" s="195"/>
      <c r="AS173" s="195"/>
      <c r="AT173" s="195"/>
      <c r="AU173" s="195"/>
      <c r="AV173" s="195"/>
      <c r="AW173" s="195"/>
      <c r="AX173" s="195"/>
      <c r="AY173" s="195"/>
      <c r="BL173" s="19"/>
      <c r="BM173" s="19"/>
      <c r="BN173" s="19"/>
      <c r="BO173" s="19"/>
      <c r="BP173" s="19"/>
      <c r="BQ173" s="19"/>
      <c r="BR173" s="19"/>
      <c r="BS173" s="19"/>
      <c r="BT173" s="19"/>
      <c r="BU173" s="19"/>
      <c r="BV173" s="19"/>
      <c r="BW173" s="19"/>
      <c r="BX173" s="19"/>
      <c r="BY173" s="19"/>
      <c r="BZ173" s="19"/>
    </row>
    <row r="174" spans="1:94" ht="12.95" customHeight="1">
      <c r="A174" s="456" t="s">
        <v>391</v>
      </c>
      <c r="B174" s="25" t="s">
        <v>294</v>
      </c>
      <c r="C174" s="25"/>
      <c r="D174" s="25"/>
      <c r="E174" s="25"/>
      <c r="F174" s="248" t="s">
        <v>49</v>
      </c>
      <c r="G174" s="25" t="s">
        <v>433</v>
      </c>
      <c r="H174" s="25"/>
      <c r="I174" s="33"/>
      <c r="J174" s="25" t="s">
        <v>434</v>
      </c>
      <c r="L174" s="25"/>
      <c r="M174" s="25"/>
      <c r="N174" s="248" t="s">
        <v>49</v>
      </c>
      <c r="O174" s="25" t="s">
        <v>435</v>
      </c>
      <c r="Q174" s="25"/>
      <c r="R174" s="25"/>
      <c r="S174" s="25"/>
      <c r="T174" s="25"/>
      <c r="U174" s="25"/>
      <c r="V174" s="25"/>
      <c r="W174" s="25"/>
      <c r="X174" s="25"/>
      <c r="Y174" s="25"/>
      <c r="Z174" s="25"/>
      <c r="AA174" s="25"/>
      <c r="AB174" s="25"/>
      <c r="AC174" s="25"/>
      <c r="AD174" s="25"/>
      <c r="AE174" s="25"/>
      <c r="AF174" s="33"/>
      <c r="AG174" s="248" t="s">
        <v>49</v>
      </c>
      <c r="AH174" s="461" t="s">
        <v>436</v>
      </c>
      <c r="AI174" s="461"/>
      <c r="AJ174" s="38"/>
      <c r="AK174" s="53"/>
      <c r="AL174" s="8"/>
      <c r="AM174" s="205"/>
      <c r="AN174" s="195"/>
      <c r="AO174" s="195"/>
      <c r="AP174" s="195"/>
      <c r="AQ174" s="195"/>
      <c r="AR174" s="195"/>
      <c r="AS174" s="195"/>
      <c r="AT174" s="195"/>
      <c r="AU174" s="195"/>
      <c r="AV174" s="195"/>
      <c r="AW174" s="195"/>
      <c r="AX174" s="195"/>
      <c r="AY174" s="195"/>
      <c r="BL174" s="19"/>
      <c r="BM174" s="19"/>
      <c r="BN174" s="19"/>
      <c r="BO174" s="19"/>
      <c r="BP174" s="19"/>
      <c r="BQ174" s="19"/>
      <c r="BR174" s="19"/>
      <c r="BS174" s="19"/>
      <c r="BT174" s="19"/>
      <c r="BU174" s="19"/>
      <c r="BV174" s="19"/>
      <c r="BW174" s="19"/>
      <c r="BX174" s="19"/>
      <c r="BY174" s="19"/>
      <c r="BZ174" s="19"/>
    </row>
    <row r="175" spans="1:94" ht="12.95" customHeight="1">
      <c r="A175" s="457"/>
      <c r="B175" s="25" t="s">
        <v>437</v>
      </c>
      <c r="C175" s="25"/>
      <c r="D175" s="25"/>
      <c r="E175" s="25"/>
      <c r="F175" s="38"/>
      <c r="G175" s="25" t="s">
        <v>438</v>
      </c>
      <c r="H175" s="25"/>
      <c r="I175" s="33"/>
      <c r="J175" s="25" t="s">
        <v>439</v>
      </c>
      <c r="L175" s="25"/>
      <c r="M175" s="25"/>
      <c r="N175" s="262" t="s">
        <v>49</v>
      </c>
      <c r="O175" s="26" t="s">
        <v>91</v>
      </c>
      <c r="P175" s="27"/>
      <c r="Q175" s="26"/>
      <c r="R175" s="26"/>
      <c r="S175" s="26"/>
      <c r="T175" s="26"/>
      <c r="U175" s="26"/>
      <c r="V175" s="26"/>
      <c r="W175" s="26"/>
      <c r="X175" s="26"/>
      <c r="Y175" s="26"/>
      <c r="Z175" s="26"/>
      <c r="AA175" s="26"/>
      <c r="AB175" s="26"/>
      <c r="AC175" s="26"/>
      <c r="AD175" s="26"/>
      <c r="AE175" s="26"/>
      <c r="AF175" s="567" t="s">
        <v>92</v>
      </c>
      <c r="AG175" s="252" t="s">
        <v>49</v>
      </c>
      <c r="AH175" s="461" t="s">
        <v>292</v>
      </c>
      <c r="AI175" s="461"/>
      <c r="AJ175" s="38"/>
      <c r="AK175" s="53"/>
      <c r="AL175" s="8"/>
      <c r="AM175" s="205"/>
      <c r="AN175" s="195"/>
      <c r="AO175" s="195"/>
      <c r="AP175" s="195"/>
      <c r="AQ175" s="195"/>
      <c r="AR175" s="195"/>
      <c r="AS175" s="195"/>
      <c r="AT175" s="195"/>
      <c r="AU175" s="195"/>
      <c r="AV175" s="195"/>
      <c r="AW175" s="195"/>
      <c r="AX175" s="195"/>
      <c r="AY175" s="195"/>
      <c r="BL175" s="19"/>
      <c r="BM175" s="19"/>
      <c r="BN175" s="19"/>
      <c r="BO175" s="19"/>
      <c r="BP175" s="19"/>
      <c r="BQ175" s="19"/>
      <c r="BR175" s="19"/>
      <c r="BS175" s="19"/>
      <c r="BT175" s="19"/>
      <c r="BU175" s="19"/>
      <c r="BV175" s="19"/>
      <c r="BW175" s="19"/>
      <c r="BX175" s="19"/>
      <c r="BY175" s="19"/>
      <c r="BZ175" s="19"/>
    </row>
    <row r="176" spans="1:94" ht="12.95" customHeight="1">
      <c r="A176" s="457"/>
      <c r="B176" s="25"/>
      <c r="C176" s="25"/>
      <c r="D176" s="25"/>
      <c r="E176" s="25"/>
      <c r="F176" s="38"/>
      <c r="G176" s="25" t="s">
        <v>440</v>
      </c>
      <c r="H176" s="25"/>
      <c r="I176" s="33"/>
      <c r="J176" s="86"/>
      <c r="K176" s="240"/>
      <c r="L176" s="240"/>
      <c r="M176" s="241"/>
      <c r="N176" s="42"/>
      <c r="O176" s="266" t="s">
        <v>49</v>
      </c>
      <c r="P176" s="28" t="s">
        <v>94</v>
      </c>
      <c r="Q176" s="28"/>
      <c r="R176" s="28"/>
      <c r="S176" s="28"/>
      <c r="T176" s="28"/>
      <c r="U176" s="28"/>
      <c r="V176" s="28"/>
      <c r="W176" s="28"/>
      <c r="X176" s="28"/>
      <c r="Y176" s="28"/>
      <c r="Z176" s="28"/>
      <c r="AA176" s="28"/>
      <c r="AB176" s="28"/>
      <c r="AC176" s="28"/>
      <c r="AD176" s="28"/>
      <c r="AE176" s="28"/>
      <c r="AF176" s="568"/>
      <c r="AG176" s="252" t="s">
        <v>49</v>
      </c>
      <c r="AH176" s="461"/>
      <c r="AI176" s="461"/>
      <c r="AJ176" s="38"/>
      <c r="AK176" s="53"/>
      <c r="AL176" s="8"/>
      <c r="AM176" s="205"/>
      <c r="AN176" s="195"/>
      <c r="AO176" s="195"/>
      <c r="AP176" s="195"/>
      <c r="AQ176" s="195"/>
      <c r="AR176" s="195"/>
      <c r="AS176" s="195"/>
      <c r="AT176" s="195"/>
      <c r="AU176" s="195"/>
      <c r="AV176" s="195"/>
      <c r="AW176" s="195"/>
      <c r="AX176" s="195"/>
      <c r="AY176" s="195"/>
      <c r="BL176" s="19"/>
      <c r="BM176" s="19"/>
      <c r="BN176" s="19"/>
      <c r="BO176" s="19"/>
      <c r="BP176" s="19"/>
      <c r="BQ176" s="19"/>
      <c r="BR176" s="19"/>
      <c r="BS176" s="19"/>
      <c r="BT176" s="19"/>
      <c r="BU176" s="19"/>
      <c r="BV176" s="19"/>
      <c r="BW176" s="19"/>
      <c r="BX176" s="19"/>
      <c r="BY176" s="19"/>
      <c r="BZ176" s="19"/>
    </row>
    <row r="177" spans="1:78" ht="12.95" customHeight="1">
      <c r="A177" s="457"/>
      <c r="B177" s="338" t="str">
        <f>B131</f>
        <v>■</v>
      </c>
      <c r="C177" s="569" t="s">
        <v>441</v>
      </c>
      <c r="D177" s="569" t="e">
        <f>#REF!</f>
        <v>#REF!</v>
      </c>
      <c r="E177" s="570" t="e">
        <f>#REF!</f>
        <v>#REF!</v>
      </c>
      <c r="F177" s="38"/>
      <c r="G177" s="25"/>
      <c r="H177" s="25"/>
      <c r="I177" s="33"/>
      <c r="J177" s="252" t="s">
        <v>49</v>
      </c>
      <c r="K177" s="571" t="s">
        <v>605</v>
      </c>
      <c r="L177" s="571"/>
      <c r="M177" s="572"/>
      <c r="N177" s="263" t="s">
        <v>49</v>
      </c>
      <c r="O177" s="550" t="s">
        <v>95</v>
      </c>
      <c r="P177" s="550"/>
      <c r="Q177" s="550"/>
      <c r="R177" s="550"/>
      <c r="S177" s="550"/>
      <c r="T177" s="550"/>
      <c r="U177" s="550"/>
      <c r="V177" s="550"/>
      <c r="W177" s="550"/>
      <c r="X177" s="550"/>
      <c r="Y177" s="550"/>
      <c r="Z177" s="550"/>
      <c r="AA177" s="550"/>
      <c r="AB177" s="550"/>
      <c r="AC177" s="550"/>
      <c r="AD177" s="550"/>
      <c r="AE177" s="550"/>
      <c r="AF177" s="567" t="s">
        <v>96</v>
      </c>
      <c r="AG177" s="252" t="s">
        <v>49</v>
      </c>
      <c r="AH177" s="461"/>
      <c r="AI177" s="461"/>
      <c r="AJ177" s="38"/>
      <c r="AK177" s="53"/>
      <c r="AL177" s="8"/>
      <c r="AM177" s="205"/>
      <c r="AN177" s="195"/>
      <c r="AO177" s="198" t="s">
        <v>732</v>
      </c>
      <c r="AP177" s="195"/>
      <c r="AQ177" s="195"/>
      <c r="AR177" s="195"/>
      <c r="AS177" s="195"/>
      <c r="AT177" s="195"/>
      <c r="AU177" s="195"/>
      <c r="AV177" s="195"/>
      <c r="AW177" s="195"/>
      <c r="AX177" s="195"/>
      <c r="AY177" s="195"/>
      <c r="BL177" s="19"/>
      <c r="BM177" s="19"/>
      <c r="BN177" s="19"/>
      <c r="BO177" s="19"/>
      <c r="BP177" s="19"/>
      <c r="BQ177" s="19"/>
      <c r="BR177" s="19"/>
      <c r="BS177" s="19"/>
      <c r="BT177" s="19"/>
      <c r="BU177" s="19"/>
      <c r="BV177" s="19"/>
      <c r="BW177" s="19"/>
      <c r="BX177" s="19"/>
      <c r="BY177" s="19"/>
      <c r="BZ177" s="19"/>
    </row>
    <row r="178" spans="1:78" ht="12.95" customHeight="1">
      <c r="A178" s="457"/>
      <c r="B178" s="70" t="s">
        <v>93</v>
      </c>
      <c r="C178" s="70"/>
      <c r="D178" s="70"/>
      <c r="E178" s="156"/>
      <c r="F178" s="252" t="s">
        <v>49</v>
      </c>
      <c r="G178" s="25" t="s">
        <v>442</v>
      </c>
      <c r="H178" s="25"/>
      <c r="I178" s="33"/>
      <c r="J178" s="25"/>
      <c r="K178" s="571"/>
      <c r="L178" s="571"/>
      <c r="M178" s="572"/>
      <c r="N178" s="264" t="s">
        <v>49</v>
      </c>
      <c r="O178" s="557" t="s">
        <v>97</v>
      </c>
      <c r="P178" s="557"/>
      <c r="Q178" s="557"/>
      <c r="R178" s="557"/>
      <c r="S178" s="557"/>
      <c r="T178" s="557"/>
      <c r="U178" s="557"/>
      <c r="V178" s="557"/>
      <c r="W178" s="557"/>
      <c r="X178" s="557"/>
      <c r="Y178" s="557"/>
      <c r="Z178" s="557"/>
      <c r="AA178" s="557"/>
      <c r="AB178" s="557"/>
      <c r="AC178" s="557"/>
      <c r="AD178" s="557"/>
      <c r="AE178" s="557"/>
      <c r="AF178" s="568"/>
      <c r="AG178" s="86"/>
      <c r="AH178" s="328"/>
      <c r="AI178" s="328"/>
      <c r="AJ178" s="38"/>
      <c r="AK178" s="53"/>
      <c r="AL178" s="8"/>
      <c r="AM178" s="205"/>
      <c r="AN178" s="195"/>
      <c r="AO178" s="198" t="s">
        <v>733</v>
      </c>
      <c r="AP178" s="339">
        <f>IF([1]申請・建物!BG3=FALSE,0,IF(F179="■",3,0))</f>
        <v>0</v>
      </c>
      <c r="AQ178" s="195"/>
      <c r="AR178" s="195"/>
      <c r="AS178" s="195"/>
      <c r="AT178" s="195"/>
      <c r="AU178" s="195"/>
      <c r="AV178" s="195"/>
      <c r="AW178" s="195"/>
      <c r="AX178" s="195"/>
      <c r="AY178" s="195"/>
      <c r="BL178" s="19"/>
      <c r="BM178" s="19"/>
      <c r="BN178" s="19"/>
      <c r="BO178" s="19"/>
      <c r="BP178" s="19"/>
      <c r="BQ178" s="19"/>
      <c r="BR178" s="19"/>
      <c r="BS178" s="19"/>
      <c r="BT178" s="19"/>
      <c r="BU178" s="19"/>
      <c r="BV178" s="19"/>
      <c r="BW178" s="19"/>
      <c r="BX178" s="19"/>
      <c r="BY178" s="19"/>
      <c r="BZ178" s="19"/>
    </row>
    <row r="179" spans="1:78" ht="12.95" customHeight="1">
      <c r="A179" s="457"/>
      <c r="B179" s="25"/>
      <c r="C179" s="25"/>
      <c r="D179" s="25"/>
      <c r="E179" s="25"/>
      <c r="F179" s="252" t="s">
        <v>49</v>
      </c>
      <c r="G179" s="25" t="s">
        <v>443</v>
      </c>
      <c r="H179" s="25"/>
      <c r="I179" s="33"/>
      <c r="J179" s="25"/>
      <c r="K179" s="573"/>
      <c r="L179" s="573"/>
      <c r="M179" s="574"/>
      <c r="N179" s="252" t="s">
        <v>49</v>
      </c>
      <c r="O179" s="25" t="s">
        <v>8</v>
      </c>
      <c r="Q179" s="25"/>
      <c r="R179" s="25"/>
      <c r="S179" s="25" t="s">
        <v>78</v>
      </c>
      <c r="T179" s="575"/>
      <c r="U179" s="575"/>
      <c r="V179" s="575"/>
      <c r="W179" s="575"/>
      <c r="X179" s="575"/>
      <c r="Y179" s="575"/>
      <c r="Z179" s="575"/>
      <c r="AA179" s="575"/>
      <c r="AB179" s="575"/>
      <c r="AC179" s="575"/>
      <c r="AD179" s="575"/>
      <c r="AE179" s="575"/>
      <c r="AF179" s="33" t="s">
        <v>80</v>
      </c>
      <c r="AG179" s="86"/>
      <c r="AH179" s="461"/>
      <c r="AI179" s="461"/>
      <c r="AJ179" s="38"/>
      <c r="AK179" s="53"/>
      <c r="AL179" s="8"/>
      <c r="AM179" s="205"/>
      <c r="AN179" s="195"/>
      <c r="AO179" s="198" t="s">
        <v>734</v>
      </c>
      <c r="AP179" s="339">
        <f>IF([1]申請・建物!BG3=FALSE,0,IF(F178="■",2,0))</f>
        <v>0</v>
      </c>
      <c r="AQ179" s="195"/>
      <c r="AR179" s="195"/>
      <c r="AS179" s="195"/>
      <c r="AT179" s="195"/>
      <c r="AU179" s="195"/>
      <c r="AV179" s="195"/>
      <c r="AW179" s="195"/>
      <c r="AX179" s="195"/>
      <c r="AY179" s="195"/>
      <c r="BL179" s="19"/>
      <c r="BM179" s="19"/>
      <c r="BN179" s="19"/>
      <c r="BO179" s="19"/>
      <c r="BP179" s="19"/>
      <c r="BQ179" s="19"/>
      <c r="BR179" s="19"/>
      <c r="BS179" s="19"/>
      <c r="BT179" s="19"/>
      <c r="BU179" s="19"/>
      <c r="BV179" s="19"/>
      <c r="BW179" s="19"/>
      <c r="BX179" s="19"/>
      <c r="BY179" s="19"/>
      <c r="BZ179" s="19"/>
    </row>
    <row r="180" spans="1:78" ht="12.95" customHeight="1" thickBot="1">
      <c r="A180" s="457"/>
      <c r="B180" s="25"/>
      <c r="C180" s="25"/>
      <c r="D180" s="25"/>
      <c r="E180" s="25"/>
      <c r="F180" s="38"/>
      <c r="G180" s="25"/>
      <c r="H180" s="25"/>
      <c r="I180" s="33"/>
      <c r="J180" s="41" t="s">
        <v>98</v>
      </c>
      <c r="K180" s="27"/>
      <c r="L180" s="26"/>
      <c r="M180" s="26"/>
      <c r="N180" s="263" t="s">
        <v>49</v>
      </c>
      <c r="O180" s="26" t="s">
        <v>99</v>
      </c>
      <c r="P180" s="27"/>
      <c r="Q180" s="26"/>
      <c r="R180" s="26"/>
      <c r="S180" s="26"/>
      <c r="T180" s="26"/>
      <c r="U180" s="26"/>
      <c r="V180" s="26"/>
      <c r="W180" s="26"/>
      <c r="X180" s="26"/>
      <c r="Y180" s="26"/>
      <c r="Z180" s="26"/>
      <c r="AA180" s="26"/>
      <c r="AB180" s="26"/>
      <c r="AC180" s="26"/>
      <c r="AD180" s="26"/>
      <c r="AE180" s="27"/>
      <c r="AF180" s="34"/>
      <c r="AG180" s="25"/>
      <c r="AH180" s="461"/>
      <c r="AI180" s="461"/>
      <c r="AJ180" s="38"/>
      <c r="AK180" s="53"/>
      <c r="AL180" s="8"/>
      <c r="AM180" s="205"/>
      <c r="AN180" s="195"/>
      <c r="AO180" s="198" t="s">
        <v>735</v>
      </c>
      <c r="AP180" s="339">
        <f>IF([1]申請・建物!BG3=FALSE,0,IF(F190="■",-3,0))</f>
        <v>0</v>
      </c>
      <c r="AQ180" s="195"/>
      <c r="AR180" s="195"/>
      <c r="AS180" s="195"/>
      <c r="AT180" s="195"/>
      <c r="AU180" s="195"/>
      <c r="AV180" s="195"/>
      <c r="AW180" s="195"/>
      <c r="AX180" s="195"/>
      <c r="AY180" s="195"/>
      <c r="BL180" s="19"/>
      <c r="BM180" s="19"/>
      <c r="BN180" s="19"/>
      <c r="BO180" s="19"/>
      <c r="BP180" s="19"/>
      <c r="BQ180" s="19"/>
      <c r="BR180" s="19"/>
      <c r="BS180" s="19"/>
      <c r="BT180" s="19"/>
      <c r="BU180" s="19"/>
      <c r="BV180" s="19"/>
      <c r="BW180" s="19"/>
      <c r="BX180" s="19"/>
      <c r="BY180" s="19"/>
      <c r="BZ180" s="19"/>
    </row>
    <row r="181" spans="1:78" ht="12.95" customHeight="1" thickBot="1">
      <c r="A181" s="457"/>
      <c r="B181" s="25"/>
      <c r="C181" s="25"/>
      <c r="D181" s="25"/>
      <c r="E181" s="25"/>
      <c r="F181" s="86"/>
      <c r="G181" s="238"/>
      <c r="H181" s="238"/>
      <c r="I181" s="242"/>
      <c r="J181" s="25"/>
      <c r="L181" s="25"/>
      <c r="M181" s="25"/>
      <c r="N181" s="252" t="s">
        <v>49</v>
      </c>
      <c r="O181" s="25" t="s">
        <v>100</v>
      </c>
      <c r="Q181" s="25"/>
      <c r="R181" s="25"/>
      <c r="S181" s="25"/>
      <c r="T181" s="25"/>
      <c r="U181" s="25"/>
      <c r="V181" s="25"/>
      <c r="W181" s="25"/>
      <c r="X181" s="25"/>
      <c r="Y181" s="25"/>
      <c r="Z181" s="25"/>
      <c r="AA181" s="25"/>
      <c r="AB181" s="25"/>
      <c r="AC181" s="25"/>
      <c r="AD181" s="25"/>
      <c r="AF181" s="33"/>
      <c r="AG181" s="25"/>
      <c r="AH181" s="461"/>
      <c r="AI181" s="461"/>
      <c r="AJ181" s="38"/>
      <c r="AK181" s="53"/>
      <c r="AL181" s="8"/>
      <c r="AM181" s="205"/>
      <c r="AN181" s="195"/>
      <c r="AO181" s="195"/>
      <c r="AP181" s="340">
        <f>SUM(AP178:AP180)</f>
        <v>0</v>
      </c>
      <c r="AQ181" s="195"/>
      <c r="AR181" s="195"/>
      <c r="AS181" s="195"/>
      <c r="AT181" s="195"/>
      <c r="AU181" s="195"/>
      <c r="AV181" s="195"/>
      <c r="AW181" s="195"/>
      <c r="AX181" s="195"/>
      <c r="AY181" s="195"/>
      <c r="BL181" s="19"/>
      <c r="BM181" s="19"/>
      <c r="BN181" s="19"/>
      <c r="BO181" s="19"/>
      <c r="BP181" s="19"/>
      <c r="BQ181" s="19"/>
      <c r="BR181" s="19"/>
      <c r="BS181" s="19"/>
      <c r="BT181" s="19"/>
      <c r="BU181" s="19"/>
      <c r="BV181" s="19"/>
      <c r="BW181" s="19"/>
      <c r="BX181" s="19"/>
      <c r="BY181" s="19"/>
      <c r="BZ181" s="19"/>
    </row>
    <row r="182" spans="1:78" ht="12.95" customHeight="1">
      <c r="A182" s="457"/>
      <c r="B182" s="25"/>
      <c r="C182" s="25"/>
      <c r="D182" s="25"/>
      <c r="E182" s="25"/>
      <c r="F182" s="38"/>
      <c r="G182" s="68"/>
      <c r="H182" s="68"/>
      <c r="I182" s="239"/>
      <c r="J182" s="25"/>
      <c r="L182" s="25"/>
      <c r="M182" s="25"/>
      <c r="N182" s="252" t="s">
        <v>49</v>
      </c>
      <c r="O182" s="25" t="s">
        <v>101</v>
      </c>
      <c r="Q182" s="25"/>
      <c r="R182" s="25"/>
      <c r="S182" s="25" t="s">
        <v>78</v>
      </c>
      <c r="T182" s="576"/>
      <c r="U182" s="576"/>
      <c r="V182" s="576"/>
      <c r="W182" s="576"/>
      <c r="X182" s="576"/>
      <c r="Y182" s="576"/>
      <c r="Z182" s="576"/>
      <c r="AA182" s="576"/>
      <c r="AB182" s="576"/>
      <c r="AC182" s="576"/>
      <c r="AD182" s="576"/>
      <c r="AE182" s="576"/>
      <c r="AF182" s="33" t="s">
        <v>80</v>
      </c>
      <c r="AG182" s="25"/>
      <c r="AH182" s="461"/>
      <c r="AI182" s="461"/>
      <c r="AJ182" s="38"/>
      <c r="AK182" s="53"/>
      <c r="AL182" s="8"/>
      <c r="AM182" s="205"/>
      <c r="AN182" s="195"/>
      <c r="AO182" s="195"/>
      <c r="AP182" s="195"/>
      <c r="AQ182" s="195"/>
      <c r="AR182" s="195"/>
      <c r="AS182" s="195"/>
      <c r="AT182" s="195"/>
      <c r="AU182" s="195"/>
      <c r="AV182" s="195"/>
      <c r="AW182" s="195"/>
      <c r="AX182" s="195"/>
      <c r="AY182" s="195"/>
      <c r="BL182" s="19"/>
      <c r="BM182" s="19"/>
      <c r="BN182" s="19"/>
      <c r="BO182" s="19"/>
      <c r="BP182" s="19"/>
      <c r="BQ182" s="19"/>
      <c r="BR182" s="19"/>
      <c r="BS182" s="19"/>
      <c r="BT182" s="19"/>
      <c r="BU182" s="19"/>
      <c r="BV182" s="19"/>
      <c r="BW182" s="19"/>
      <c r="BX182" s="19"/>
      <c r="BY182" s="19"/>
      <c r="BZ182" s="19"/>
    </row>
    <row r="183" spans="1:78" ht="12.95" customHeight="1">
      <c r="A183" s="457"/>
      <c r="B183" s="25"/>
      <c r="C183" s="25"/>
      <c r="D183" s="25"/>
      <c r="E183" s="25"/>
      <c r="F183" s="38"/>
      <c r="G183" s="25"/>
      <c r="H183" s="25"/>
      <c r="I183" s="33"/>
      <c r="J183" s="25"/>
      <c r="L183" s="25"/>
      <c r="M183" s="25"/>
      <c r="N183" s="264" t="s">
        <v>49</v>
      </c>
      <c r="O183" s="25" t="s">
        <v>8</v>
      </c>
      <c r="Q183" s="25"/>
      <c r="R183" s="25"/>
      <c r="S183" s="25" t="s">
        <v>78</v>
      </c>
      <c r="T183" s="575"/>
      <c r="U183" s="575"/>
      <c r="V183" s="575"/>
      <c r="W183" s="575"/>
      <c r="X183" s="575"/>
      <c r="Y183" s="575"/>
      <c r="Z183" s="575"/>
      <c r="AA183" s="575"/>
      <c r="AB183" s="575"/>
      <c r="AC183" s="575"/>
      <c r="AD183" s="575"/>
      <c r="AE183" s="575"/>
      <c r="AF183" s="33" t="s">
        <v>80</v>
      </c>
      <c r="AG183" s="25"/>
      <c r="AH183" s="461"/>
      <c r="AI183" s="461"/>
      <c r="AJ183" s="38"/>
      <c r="AK183" s="53"/>
      <c r="AL183" s="8"/>
      <c r="AM183" s="205"/>
      <c r="AN183" s="195"/>
      <c r="AO183" s="195"/>
      <c r="AP183" s="195"/>
      <c r="AQ183" s="195"/>
      <c r="AR183" s="195"/>
      <c r="AS183" s="195"/>
      <c r="AT183" s="195"/>
      <c r="AU183" s="195"/>
      <c r="AV183" s="195"/>
      <c r="AW183" s="195"/>
      <c r="AX183" s="195"/>
      <c r="AY183" s="195"/>
      <c r="BL183" s="19"/>
      <c r="BM183" s="19"/>
      <c r="BN183" s="19"/>
      <c r="BO183" s="19"/>
      <c r="BP183" s="19"/>
      <c r="BQ183" s="19"/>
      <c r="BR183" s="19"/>
      <c r="BS183" s="19"/>
      <c r="BT183" s="19"/>
      <c r="BU183" s="19"/>
      <c r="BV183" s="19"/>
      <c r="BW183" s="19"/>
      <c r="BX183" s="19"/>
      <c r="BY183" s="19"/>
      <c r="BZ183" s="19"/>
    </row>
    <row r="184" spans="1:78" ht="12.95" customHeight="1">
      <c r="A184" s="457"/>
      <c r="B184" s="25"/>
      <c r="C184" s="25"/>
      <c r="D184" s="25"/>
      <c r="E184" s="25"/>
      <c r="F184" s="38"/>
      <c r="G184" s="25"/>
      <c r="H184" s="25"/>
      <c r="I184" s="33"/>
      <c r="J184" s="41" t="s">
        <v>102</v>
      </c>
      <c r="K184" s="27"/>
      <c r="L184" s="26"/>
      <c r="M184" s="26"/>
      <c r="N184" s="252" t="s">
        <v>49</v>
      </c>
      <c r="O184" s="26" t="s">
        <v>100</v>
      </c>
      <c r="P184" s="27"/>
      <c r="Q184" s="26"/>
      <c r="R184" s="26"/>
      <c r="S184" s="26"/>
      <c r="T184" s="26"/>
      <c r="U184" s="26"/>
      <c r="V184" s="26"/>
      <c r="W184" s="26"/>
      <c r="X184" s="26"/>
      <c r="Y184" s="26"/>
      <c r="Z184" s="26"/>
      <c r="AA184" s="26"/>
      <c r="AB184" s="26"/>
      <c r="AC184" s="26"/>
      <c r="AD184" s="26"/>
      <c r="AE184" s="27"/>
      <c r="AF184" s="34"/>
      <c r="AG184" s="25"/>
      <c r="AH184" s="461"/>
      <c r="AI184" s="461"/>
      <c r="AJ184" s="38"/>
      <c r="AK184" s="53"/>
      <c r="AL184" s="8"/>
      <c r="AM184" s="205"/>
      <c r="AN184" s="195"/>
      <c r="AO184" s="195"/>
      <c r="AP184" s="195"/>
      <c r="AQ184" s="195"/>
      <c r="AR184" s="195"/>
      <c r="AS184" s="195"/>
      <c r="AT184" s="195"/>
      <c r="AU184" s="195"/>
      <c r="AV184" s="195"/>
      <c r="AW184" s="195"/>
      <c r="AX184" s="195"/>
      <c r="AY184" s="195"/>
      <c r="BL184" s="19"/>
      <c r="BM184" s="19"/>
      <c r="BN184" s="19"/>
      <c r="BO184" s="19"/>
      <c r="BP184" s="19"/>
      <c r="BQ184" s="19"/>
      <c r="BR184" s="19"/>
      <c r="BS184" s="19"/>
      <c r="BT184" s="19"/>
      <c r="BU184" s="19"/>
      <c r="BV184" s="19"/>
      <c r="BW184" s="19"/>
      <c r="BX184" s="19"/>
      <c r="BY184" s="19"/>
      <c r="BZ184" s="19"/>
    </row>
    <row r="185" spans="1:78" ht="12.95" customHeight="1">
      <c r="A185" s="457"/>
      <c r="B185" s="25"/>
      <c r="C185" s="25"/>
      <c r="D185" s="25"/>
      <c r="E185" s="25"/>
      <c r="F185" s="38"/>
      <c r="G185" s="25"/>
      <c r="H185" s="25"/>
      <c r="I185" s="33"/>
      <c r="J185" s="38"/>
      <c r="L185" s="25"/>
      <c r="M185" s="25"/>
      <c r="N185" s="252" t="s">
        <v>49</v>
      </c>
      <c r="O185" s="25" t="s">
        <v>101</v>
      </c>
      <c r="Q185" s="25"/>
      <c r="R185" s="25"/>
      <c r="S185" s="25" t="s">
        <v>78</v>
      </c>
      <c r="T185" s="576"/>
      <c r="U185" s="576"/>
      <c r="V185" s="576"/>
      <c r="W185" s="576"/>
      <c r="X185" s="576"/>
      <c r="Y185" s="576"/>
      <c r="Z185" s="576"/>
      <c r="AA185" s="576"/>
      <c r="AB185" s="576"/>
      <c r="AC185" s="576"/>
      <c r="AD185" s="576"/>
      <c r="AE185" s="576"/>
      <c r="AF185" s="33" t="s">
        <v>80</v>
      </c>
      <c r="AG185" s="25"/>
      <c r="AH185" s="461"/>
      <c r="AI185" s="461"/>
      <c r="AJ185" s="38"/>
      <c r="AK185" s="53"/>
      <c r="AL185" s="8"/>
      <c r="AM185" s="205"/>
      <c r="AN185" s="195"/>
      <c r="AO185" s="195"/>
      <c r="AP185" s="195"/>
      <c r="AQ185" s="195"/>
      <c r="AR185" s="195"/>
      <c r="AS185" s="195"/>
      <c r="AT185" s="195"/>
      <c r="AU185" s="195"/>
      <c r="AV185" s="195"/>
      <c r="AW185" s="195"/>
      <c r="AX185" s="195"/>
      <c r="AY185" s="195"/>
      <c r="BL185" s="19"/>
      <c r="BM185" s="19"/>
      <c r="BN185" s="19"/>
      <c r="BO185" s="19"/>
      <c r="BP185" s="19"/>
      <c r="BQ185" s="19"/>
      <c r="BR185" s="19"/>
      <c r="BS185" s="19"/>
      <c r="BT185" s="19"/>
      <c r="BU185" s="19"/>
      <c r="BV185" s="19"/>
      <c r="BW185" s="19"/>
      <c r="BX185" s="19"/>
      <c r="BY185" s="19"/>
      <c r="BZ185" s="19"/>
    </row>
    <row r="186" spans="1:78" ht="12.95" customHeight="1">
      <c r="A186" s="457"/>
      <c r="B186" s="25"/>
      <c r="C186" s="25"/>
      <c r="D186" s="25"/>
      <c r="E186" s="25"/>
      <c r="F186" s="38"/>
      <c r="G186" s="25"/>
      <c r="H186" s="25"/>
      <c r="I186" s="33"/>
      <c r="J186" s="42"/>
      <c r="K186" s="157"/>
      <c r="L186" s="28"/>
      <c r="M186" s="28"/>
      <c r="N186" s="252" t="s">
        <v>49</v>
      </c>
      <c r="O186" s="28" t="s">
        <v>8</v>
      </c>
      <c r="P186" s="157"/>
      <c r="Q186" s="28"/>
      <c r="R186" s="28"/>
      <c r="S186" s="28" t="s">
        <v>78</v>
      </c>
      <c r="T186" s="575"/>
      <c r="U186" s="575"/>
      <c r="V186" s="575"/>
      <c r="W186" s="575"/>
      <c r="X186" s="575"/>
      <c r="Y186" s="575"/>
      <c r="Z186" s="575"/>
      <c r="AA186" s="575"/>
      <c r="AB186" s="575"/>
      <c r="AC186" s="575"/>
      <c r="AD186" s="575"/>
      <c r="AE186" s="575"/>
      <c r="AF186" s="37" t="s">
        <v>80</v>
      </c>
      <c r="AG186" s="25"/>
      <c r="AH186" s="461"/>
      <c r="AI186" s="461"/>
      <c r="AJ186" s="38"/>
      <c r="AK186" s="53"/>
      <c r="AL186" s="8"/>
      <c r="AM186" s="205"/>
      <c r="AN186" s="195"/>
      <c r="AO186" s="195"/>
      <c r="AP186" s="195"/>
      <c r="AQ186" s="195"/>
      <c r="AR186" s="195"/>
      <c r="AS186" s="195"/>
      <c r="AT186" s="195"/>
      <c r="AU186" s="195"/>
      <c r="AV186" s="195"/>
      <c r="AW186" s="195"/>
      <c r="AX186" s="195"/>
      <c r="AY186" s="195"/>
      <c r="BL186" s="19"/>
      <c r="BM186" s="19"/>
      <c r="BN186" s="19"/>
      <c r="BO186" s="19"/>
      <c r="BP186" s="19"/>
      <c r="BQ186" s="19"/>
      <c r="BR186" s="19"/>
      <c r="BS186" s="19"/>
      <c r="BT186" s="19"/>
      <c r="BU186" s="19"/>
      <c r="BV186" s="19"/>
      <c r="BW186" s="19"/>
      <c r="BX186" s="19"/>
      <c r="BY186" s="19"/>
      <c r="BZ186" s="19"/>
    </row>
    <row r="187" spans="1:78" ht="12.95" customHeight="1">
      <c r="A187" s="457"/>
      <c r="B187" s="25"/>
      <c r="C187" s="25"/>
      <c r="D187" s="25"/>
      <c r="E187" s="25"/>
      <c r="F187" s="38"/>
      <c r="G187" s="25"/>
      <c r="H187" s="25"/>
      <c r="I187" s="33"/>
      <c r="J187" s="461" t="s">
        <v>415</v>
      </c>
      <c r="K187" s="461"/>
      <c r="L187" s="461"/>
      <c r="M187" s="461"/>
      <c r="N187" s="265" t="s">
        <v>49</v>
      </c>
      <c r="O187" s="25" t="s">
        <v>444</v>
      </c>
      <c r="Q187" s="25"/>
      <c r="R187" s="25"/>
      <c r="S187" s="25"/>
      <c r="T187" s="25"/>
      <c r="U187" s="25"/>
      <c r="V187" s="25"/>
      <c r="W187" s="25"/>
      <c r="X187" s="25"/>
      <c r="Y187" s="25"/>
      <c r="Z187" s="25"/>
      <c r="AA187" s="25"/>
      <c r="AB187" s="25"/>
      <c r="AC187" s="25"/>
      <c r="AD187" s="25"/>
      <c r="AE187" s="25"/>
      <c r="AF187" s="33"/>
      <c r="AG187" s="25"/>
      <c r="AH187" s="461"/>
      <c r="AI187" s="461"/>
      <c r="AJ187" s="38"/>
      <c r="AK187" s="53"/>
      <c r="AL187" s="8"/>
      <c r="AM187" s="205"/>
      <c r="AN187" s="195"/>
      <c r="AO187" s="195"/>
      <c r="AP187" s="195"/>
      <c r="AQ187" s="195"/>
      <c r="AR187" s="195"/>
      <c r="AS187" s="195"/>
      <c r="AT187" s="195"/>
      <c r="AU187" s="195"/>
      <c r="AV187" s="195"/>
      <c r="AW187" s="195"/>
      <c r="AX187" s="195"/>
      <c r="AY187" s="195"/>
      <c r="BL187" s="19"/>
      <c r="BM187" s="19"/>
      <c r="BN187" s="19"/>
      <c r="BO187" s="19"/>
      <c r="BP187" s="19"/>
      <c r="BQ187" s="19"/>
      <c r="BR187" s="19"/>
      <c r="BS187" s="19"/>
      <c r="BT187" s="19"/>
      <c r="BU187" s="19"/>
      <c r="BV187" s="19"/>
      <c r="BW187" s="19"/>
      <c r="BX187" s="19"/>
      <c r="BY187" s="19"/>
      <c r="BZ187" s="19"/>
    </row>
    <row r="188" spans="1:78" ht="12.95" customHeight="1">
      <c r="A188" s="457"/>
      <c r="B188" s="25"/>
      <c r="C188" s="25"/>
      <c r="D188" s="25"/>
      <c r="E188" s="25"/>
      <c r="F188" s="254" t="s">
        <v>49</v>
      </c>
      <c r="G188" s="337" t="s">
        <v>445</v>
      </c>
      <c r="H188" s="329"/>
      <c r="I188" s="330"/>
      <c r="J188" s="32" t="s">
        <v>446</v>
      </c>
      <c r="K188" s="18"/>
      <c r="L188" s="32"/>
      <c r="M188" s="32"/>
      <c r="N188" s="252" t="s">
        <v>49</v>
      </c>
      <c r="O188" s="32" t="s">
        <v>447</v>
      </c>
      <c r="P188" s="18"/>
      <c r="Q188" s="32"/>
      <c r="R188" s="32"/>
      <c r="S188" s="32"/>
      <c r="T188" s="32"/>
      <c r="U188" s="32"/>
      <c r="V188" s="32"/>
      <c r="W188" s="32"/>
      <c r="X188" s="32"/>
      <c r="Y188" s="32"/>
      <c r="Z188" s="32"/>
      <c r="AA188" s="32"/>
      <c r="AB188" s="32"/>
      <c r="AC188" s="32"/>
      <c r="AD188" s="32"/>
      <c r="AE188" s="32"/>
      <c r="AF188" s="43"/>
      <c r="AG188" s="254" t="s">
        <v>49</v>
      </c>
      <c r="AH188" s="491" t="s">
        <v>292</v>
      </c>
      <c r="AI188" s="491"/>
      <c r="AJ188" s="38"/>
      <c r="AK188" s="53"/>
      <c r="AL188" s="8"/>
      <c r="AM188" s="205"/>
      <c r="AN188" s="195"/>
      <c r="AO188" s="195"/>
      <c r="AP188" s="195"/>
      <c r="AQ188" s="195"/>
      <c r="AR188" s="195"/>
      <c r="AS188" s="195"/>
      <c r="AT188" s="195"/>
      <c r="AU188" s="195"/>
      <c r="AV188" s="195"/>
      <c r="AW188" s="195"/>
      <c r="AX188" s="195"/>
      <c r="AY188" s="195"/>
      <c r="BL188" s="19"/>
      <c r="BM188" s="19"/>
      <c r="BN188" s="19"/>
      <c r="BO188" s="19"/>
      <c r="BP188" s="19"/>
      <c r="BQ188" s="19"/>
      <c r="BR188" s="19"/>
      <c r="BS188" s="19"/>
      <c r="BT188" s="19"/>
      <c r="BU188" s="19"/>
      <c r="BV188" s="19"/>
      <c r="BW188" s="19"/>
      <c r="BX188" s="19"/>
      <c r="BY188" s="19"/>
      <c r="BZ188" s="19"/>
    </row>
    <row r="189" spans="1:78" ht="12.95" customHeight="1">
      <c r="A189" s="457"/>
      <c r="B189" s="25"/>
      <c r="C189" s="25"/>
      <c r="D189" s="25"/>
      <c r="E189" s="25"/>
      <c r="F189" s="39"/>
      <c r="G189" s="40" t="s">
        <v>448</v>
      </c>
      <c r="H189" s="40"/>
      <c r="I189" s="47"/>
      <c r="J189" s="40" t="s">
        <v>449</v>
      </c>
      <c r="K189" s="17"/>
      <c r="L189" s="40"/>
      <c r="M189" s="40"/>
      <c r="N189" s="252" t="s">
        <v>49</v>
      </c>
      <c r="O189" s="40" t="s">
        <v>450</v>
      </c>
      <c r="P189" s="17"/>
      <c r="Q189" s="40"/>
      <c r="R189" s="40"/>
      <c r="S189" s="40"/>
      <c r="T189" s="40"/>
      <c r="U189" s="40"/>
      <c r="V189" s="40"/>
      <c r="W189" s="40"/>
      <c r="X189" s="40"/>
      <c r="Y189" s="40"/>
      <c r="Z189" s="40"/>
      <c r="AA189" s="40"/>
      <c r="AB189" s="40"/>
      <c r="AC189" s="40"/>
      <c r="AD189" s="40"/>
      <c r="AE189" s="40"/>
      <c r="AF189" s="47"/>
      <c r="AG189" s="253" t="s">
        <v>49</v>
      </c>
      <c r="AH189" s="516"/>
      <c r="AI189" s="516"/>
      <c r="AJ189" s="38"/>
      <c r="AK189" s="53"/>
      <c r="AL189" s="8"/>
      <c r="AM189" s="205"/>
      <c r="AN189" s="195"/>
      <c r="AO189" s="195"/>
      <c r="AP189" s="195"/>
      <c r="AQ189" s="195"/>
      <c r="AR189" s="195"/>
      <c r="AS189" s="195"/>
      <c r="AT189" s="195"/>
      <c r="AU189" s="195"/>
      <c r="AV189" s="195"/>
      <c r="AW189" s="195"/>
      <c r="AX189" s="195"/>
      <c r="AY189" s="195"/>
      <c r="BL189" s="19"/>
      <c r="BM189" s="19"/>
      <c r="BN189" s="19"/>
      <c r="BO189" s="19"/>
      <c r="BP189" s="19"/>
      <c r="BQ189" s="19"/>
      <c r="BR189" s="19"/>
      <c r="BS189" s="19"/>
      <c r="BT189" s="19"/>
      <c r="BU189" s="19"/>
      <c r="BV189" s="19"/>
      <c r="BW189" s="19"/>
      <c r="BX189" s="19"/>
      <c r="BY189" s="19"/>
      <c r="BZ189" s="19"/>
    </row>
    <row r="190" spans="1:78" ht="12.95" customHeight="1">
      <c r="A190" s="457"/>
      <c r="B190" s="25"/>
      <c r="C190" s="25"/>
      <c r="D190" s="25"/>
      <c r="E190" s="25"/>
      <c r="F190" s="254" t="s">
        <v>49</v>
      </c>
      <c r="G190" s="577" t="s">
        <v>736</v>
      </c>
      <c r="H190" s="577"/>
      <c r="I190" s="578"/>
      <c r="J190" s="25" t="s">
        <v>451</v>
      </c>
      <c r="L190" s="25"/>
      <c r="M190" s="25"/>
      <c r="N190" s="254" t="s">
        <v>49</v>
      </c>
      <c r="O190" s="25" t="s">
        <v>103</v>
      </c>
      <c r="Q190" s="25"/>
      <c r="R190" s="25"/>
      <c r="S190" s="25"/>
      <c r="T190" s="25"/>
      <c r="U190" s="25"/>
      <c r="V190" s="25"/>
      <c r="W190" s="25"/>
      <c r="X190" s="25"/>
      <c r="Y190" s="25"/>
      <c r="Z190" s="25"/>
      <c r="AA190" s="25"/>
      <c r="AB190" s="25"/>
      <c r="AC190" s="25"/>
      <c r="AD190" s="25"/>
      <c r="AE190" s="25"/>
      <c r="AF190" s="33"/>
      <c r="AG190" s="254" t="s">
        <v>49</v>
      </c>
      <c r="AH190" s="461" t="s">
        <v>436</v>
      </c>
      <c r="AI190" s="461"/>
      <c r="AJ190" s="38"/>
      <c r="AK190" s="53"/>
      <c r="AL190" s="8"/>
      <c r="AM190" s="205"/>
      <c r="AN190" s="195"/>
      <c r="AO190" s="195"/>
      <c r="AP190" s="195"/>
      <c r="AQ190" s="195"/>
      <c r="AR190" s="195"/>
      <c r="AS190" s="195"/>
      <c r="AT190" s="195"/>
      <c r="AU190" s="195"/>
      <c r="AV190" s="195"/>
      <c r="AW190" s="195"/>
      <c r="AX190" s="195"/>
      <c r="AY190" s="195"/>
      <c r="BL190" s="19"/>
      <c r="BM190" s="19"/>
      <c r="BN190" s="19"/>
      <c r="BO190" s="19"/>
      <c r="BP190" s="19"/>
      <c r="BQ190" s="19"/>
      <c r="BR190" s="19"/>
      <c r="BS190" s="19"/>
      <c r="BT190" s="19"/>
      <c r="BU190" s="19"/>
      <c r="BV190" s="19"/>
      <c r="BW190" s="19"/>
      <c r="BX190" s="19"/>
      <c r="BY190" s="19"/>
      <c r="BZ190" s="19"/>
    </row>
    <row r="191" spans="1:78" ht="12.95" customHeight="1">
      <c r="A191" s="457"/>
      <c r="B191" s="25"/>
      <c r="C191" s="25"/>
      <c r="D191" s="25"/>
      <c r="E191" s="25"/>
      <c r="F191" s="88"/>
      <c r="G191" s="579"/>
      <c r="H191" s="579"/>
      <c r="I191" s="580"/>
      <c r="J191" s="25"/>
      <c r="L191" s="25"/>
      <c r="M191" s="25"/>
      <c r="N191" s="253" t="s">
        <v>49</v>
      </c>
      <c r="O191" s="25" t="s">
        <v>452</v>
      </c>
      <c r="Q191" s="25"/>
      <c r="R191" s="25"/>
      <c r="S191" s="25"/>
      <c r="T191" s="25"/>
      <c r="U191" s="25"/>
      <c r="V191" s="25"/>
      <c r="W191" s="25"/>
      <c r="X191" s="25"/>
      <c r="Y191" s="25"/>
      <c r="Z191" s="25"/>
      <c r="AA191" s="25"/>
      <c r="AB191" s="25"/>
      <c r="AC191" s="25"/>
      <c r="AD191" s="25"/>
      <c r="AE191" s="25"/>
      <c r="AF191" s="33"/>
      <c r="AG191" s="252" t="s">
        <v>49</v>
      </c>
      <c r="AH191" s="461" t="s">
        <v>292</v>
      </c>
      <c r="AI191" s="461"/>
      <c r="AJ191" s="38"/>
      <c r="AK191" s="53"/>
      <c r="AL191" s="8"/>
      <c r="AM191" s="205"/>
      <c r="AN191" s="195"/>
      <c r="AO191" s="195"/>
      <c r="AP191" s="195"/>
      <c r="AQ191" s="195"/>
      <c r="AR191" s="195"/>
      <c r="AS191" s="195"/>
      <c r="AT191" s="195"/>
      <c r="AU191" s="195"/>
      <c r="AV191" s="195"/>
      <c r="AW191" s="195"/>
      <c r="AX191" s="195"/>
      <c r="AY191" s="195"/>
      <c r="BL191" s="19"/>
      <c r="BM191" s="19"/>
      <c r="BN191" s="19"/>
      <c r="BO191" s="19"/>
      <c r="BP191" s="19"/>
      <c r="BQ191" s="19"/>
      <c r="BR191" s="19"/>
      <c r="BS191" s="19"/>
      <c r="BT191" s="19"/>
      <c r="BU191" s="19"/>
      <c r="BV191" s="19"/>
      <c r="BW191" s="19"/>
      <c r="BX191" s="19"/>
      <c r="BY191" s="19"/>
      <c r="BZ191" s="19"/>
    </row>
    <row r="192" spans="1:78" ht="12.95" customHeight="1">
      <c r="A192" s="457"/>
      <c r="B192" s="25"/>
      <c r="C192" s="25"/>
      <c r="D192" s="25"/>
      <c r="E192" s="25"/>
      <c r="F192" s="38"/>
      <c r="G192" s="579"/>
      <c r="H192" s="579"/>
      <c r="I192" s="580"/>
      <c r="J192" s="560" t="s">
        <v>415</v>
      </c>
      <c r="K192" s="491"/>
      <c r="L192" s="491"/>
      <c r="M192" s="491"/>
      <c r="N192" s="252" t="s">
        <v>49</v>
      </c>
      <c r="O192" s="32" t="s">
        <v>444</v>
      </c>
      <c r="P192" s="18"/>
      <c r="Q192" s="32"/>
      <c r="R192" s="32"/>
      <c r="S192" s="32"/>
      <c r="T192" s="32"/>
      <c r="U192" s="32"/>
      <c r="V192" s="32"/>
      <c r="W192" s="32"/>
      <c r="X192" s="32"/>
      <c r="Y192" s="32"/>
      <c r="Z192" s="32"/>
      <c r="AA192" s="32"/>
      <c r="AB192" s="32"/>
      <c r="AC192" s="32"/>
      <c r="AD192" s="32"/>
      <c r="AE192" s="32"/>
      <c r="AF192" s="43"/>
      <c r="AG192" s="252" t="s">
        <v>49</v>
      </c>
      <c r="AH192" s="461"/>
      <c r="AI192" s="461"/>
      <c r="AJ192" s="38"/>
      <c r="AK192" s="53"/>
      <c r="AL192" s="8"/>
      <c r="AM192" s="205"/>
      <c r="AN192" s="195"/>
      <c r="AO192" s="195"/>
      <c r="AP192" s="195"/>
      <c r="AQ192" s="195"/>
      <c r="AR192" s="195"/>
      <c r="AS192" s="195"/>
      <c r="AT192" s="195"/>
      <c r="AU192" s="195"/>
      <c r="AV192" s="195"/>
      <c r="AW192" s="195"/>
      <c r="AX192" s="195"/>
      <c r="AY192" s="195"/>
      <c r="BL192" s="19"/>
      <c r="BM192" s="19"/>
      <c r="BN192" s="19"/>
      <c r="BO192" s="19"/>
      <c r="BP192" s="19"/>
      <c r="BQ192" s="19"/>
      <c r="BR192" s="19"/>
      <c r="BS192" s="19"/>
      <c r="BT192" s="19"/>
      <c r="BU192" s="19"/>
      <c r="BV192" s="19"/>
      <c r="BW192" s="19"/>
      <c r="BX192" s="19"/>
      <c r="BY192" s="19"/>
      <c r="BZ192" s="19"/>
    </row>
    <row r="193" spans="1:94" ht="12.95" customHeight="1">
      <c r="A193" s="457"/>
      <c r="B193" s="180" t="s">
        <v>537</v>
      </c>
      <c r="C193" s="32"/>
      <c r="D193" s="32"/>
      <c r="E193" s="32"/>
      <c r="F193" s="31" t="s">
        <v>162</v>
      </c>
      <c r="G193" s="32"/>
      <c r="H193" s="32"/>
      <c r="I193" s="43"/>
      <c r="J193" s="152" t="s">
        <v>147</v>
      </c>
      <c r="K193" s="18"/>
      <c r="L193" s="32"/>
      <c r="M193" s="32"/>
      <c r="N193" s="267" t="s">
        <v>49</v>
      </c>
      <c r="O193" s="32" t="s">
        <v>163</v>
      </c>
      <c r="P193" s="18"/>
      <c r="Q193" s="32"/>
      <c r="R193" s="32"/>
      <c r="S193" s="32"/>
      <c r="T193" s="32"/>
      <c r="U193" s="32"/>
      <c r="V193" s="32"/>
      <c r="W193" s="32"/>
      <c r="X193" s="32"/>
      <c r="Y193" s="32"/>
      <c r="Z193" s="32"/>
      <c r="AA193" s="32"/>
      <c r="AB193" s="32"/>
      <c r="AC193" s="32"/>
      <c r="AD193" s="32"/>
      <c r="AE193" s="32"/>
      <c r="AF193" s="43"/>
      <c r="AG193" s="254" t="s">
        <v>49</v>
      </c>
      <c r="AH193" s="491" t="s">
        <v>106</v>
      </c>
      <c r="AI193" s="492"/>
      <c r="AJ193" s="31"/>
      <c r="AK193" s="57"/>
      <c r="AL193" s="8"/>
      <c r="AM193" s="205"/>
      <c r="AN193" s="195"/>
      <c r="AO193" s="195"/>
      <c r="AP193" s="195"/>
      <c r="AQ193" s="195"/>
      <c r="AR193" s="195"/>
      <c r="AS193" s="195"/>
      <c r="AT193" s="195"/>
      <c r="AU193" s="195"/>
      <c r="AV193" s="195"/>
      <c r="AW193" s="195"/>
      <c r="AX193" s="195"/>
      <c r="AY193" s="195"/>
      <c r="BL193" s="19"/>
      <c r="BM193" s="19"/>
      <c r="BN193" s="19"/>
      <c r="BO193" s="19"/>
      <c r="BP193" s="19"/>
      <c r="BQ193" s="19"/>
      <c r="BR193" s="19"/>
      <c r="BS193" s="19"/>
      <c r="BT193" s="19"/>
      <c r="BU193" s="19"/>
      <c r="BV193" s="19"/>
      <c r="BW193" s="19"/>
      <c r="BX193" s="19"/>
      <c r="BY193" s="19"/>
      <c r="BZ193" s="19"/>
    </row>
    <row r="194" spans="1:94" ht="12.95" customHeight="1">
      <c r="A194" s="457"/>
      <c r="B194" s="38" t="s">
        <v>453</v>
      </c>
      <c r="C194" s="25"/>
      <c r="D194" s="25"/>
      <c r="E194" s="25"/>
      <c r="F194" s="38"/>
      <c r="G194" s="25"/>
      <c r="H194" s="25"/>
      <c r="I194" s="33"/>
      <c r="J194" s="341" t="s">
        <v>164</v>
      </c>
      <c r="L194" s="25"/>
      <c r="M194" s="25"/>
      <c r="N194" s="38"/>
      <c r="O194" s="25"/>
      <c r="Q194" s="25"/>
      <c r="R194" s="25"/>
      <c r="S194" s="25"/>
      <c r="T194" s="25"/>
      <c r="U194" s="25"/>
      <c r="V194" s="25"/>
      <c r="W194" s="25"/>
      <c r="X194" s="25"/>
      <c r="Y194" s="25"/>
      <c r="Z194" s="25"/>
      <c r="AA194" s="25"/>
      <c r="AB194" s="25"/>
      <c r="AC194" s="25"/>
      <c r="AD194" s="25"/>
      <c r="AE194" s="25"/>
      <c r="AF194" s="33"/>
      <c r="AG194" s="249" t="s">
        <v>49</v>
      </c>
      <c r="AH194" s="461" t="s">
        <v>600</v>
      </c>
      <c r="AI194" s="462"/>
      <c r="AJ194" s="38"/>
      <c r="AK194" s="53"/>
      <c r="AL194" s="8"/>
      <c r="AM194" s="205"/>
      <c r="AN194" s="195"/>
      <c r="AO194" s="195"/>
      <c r="AP194" s="195"/>
      <c r="AQ194" s="195"/>
      <c r="AR194" s="195"/>
      <c r="AS194" s="195"/>
      <c r="AT194" s="195"/>
      <c r="AU194" s="195"/>
      <c r="AV194" s="195"/>
      <c r="AW194" s="195"/>
      <c r="AX194" s="195"/>
      <c r="AY194" s="195"/>
      <c r="BL194" s="19"/>
      <c r="BM194" s="19"/>
      <c r="BN194" s="19"/>
      <c r="BO194" s="19"/>
      <c r="BP194" s="19"/>
      <c r="BQ194" s="19"/>
      <c r="BR194" s="19"/>
      <c r="BS194" s="19"/>
      <c r="BT194" s="19"/>
      <c r="BU194" s="19"/>
      <c r="BV194" s="19"/>
      <c r="BW194" s="19"/>
      <c r="BX194" s="19"/>
      <c r="BY194" s="19"/>
      <c r="BZ194" s="19"/>
    </row>
    <row r="195" spans="1:94" ht="12.95" customHeight="1">
      <c r="A195" s="457"/>
      <c r="B195" s="25" t="s">
        <v>454</v>
      </c>
      <c r="C195" s="25"/>
      <c r="D195" s="25"/>
      <c r="E195" s="25"/>
      <c r="F195" s="31" t="s">
        <v>455</v>
      </c>
      <c r="G195" s="32"/>
      <c r="H195" s="32"/>
      <c r="I195" s="43"/>
      <c r="J195" s="32" t="s">
        <v>165</v>
      </c>
      <c r="K195" s="18"/>
      <c r="L195" s="32"/>
      <c r="M195" s="32"/>
      <c r="N195" s="31"/>
      <c r="O195" s="32" t="s">
        <v>166</v>
      </c>
      <c r="P195" s="18"/>
      <c r="Q195" s="32"/>
      <c r="R195" s="32"/>
      <c r="S195" s="32"/>
      <c r="T195" s="32"/>
      <c r="U195" s="32"/>
      <c r="V195" s="32"/>
      <c r="W195" s="32"/>
      <c r="X195" s="32"/>
      <c r="Y195" s="32"/>
      <c r="Z195" s="32"/>
      <c r="AA195" s="32"/>
      <c r="AB195" s="32"/>
      <c r="AC195" s="32"/>
      <c r="AD195" s="32"/>
      <c r="AE195" s="32"/>
      <c r="AF195" s="43"/>
      <c r="AG195" s="249" t="s">
        <v>49</v>
      </c>
      <c r="AH195" s="461" t="s">
        <v>107</v>
      </c>
      <c r="AI195" s="462"/>
      <c r="AJ195" s="38"/>
      <c r="AK195" s="53"/>
      <c r="AL195" s="8"/>
      <c r="AM195" s="205"/>
      <c r="AN195" s="195"/>
      <c r="AO195" s="195"/>
      <c r="AP195" s="195"/>
      <c r="AQ195" s="195"/>
      <c r="AR195" s="195"/>
      <c r="AS195" s="195"/>
      <c r="AT195" s="195"/>
      <c r="AU195" s="195"/>
      <c r="AV195" s="195"/>
      <c r="AW195" s="195"/>
      <c r="AX195" s="195"/>
      <c r="AY195" s="195"/>
      <c r="BL195" s="19"/>
      <c r="BM195" s="19"/>
      <c r="BN195" s="19"/>
      <c r="BO195" s="19"/>
      <c r="BP195" s="19"/>
      <c r="BQ195" s="19"/>
      <c r="BR195" s="19"/>
      <c r="BS195" s="19"/>
      <c r="BT195" s="19"/>
      <c r="BU195" s="19"/>
      <c r="BV195" s="19"/>
      <c r="BW195" s="19"/>
      <c r="BX195" s="19"/>
      <c r="BY195" s="19"/>
      <c r="BZ195" s="19"/>
    </row>
    <row r="196" spans="1:94" ht="12.95" customHeight="1">
      <c r="A196" s="457"/>
      <c r="B196" s="25" t="s">
        <v>456</v>
      </c>
      <c r="C196" s="25"/>
      <c r="D196" s="25"/>
      <c r="E196" s="25"/>
      <c r="F196" s="39"/>
      <c r="G196" s="40"/>
      <c r="H196" s="40"/>
      <c r="I196" s="47"/>
      <c r="J196" s="40" t="s">
        <v>167</v>
      </c>
      <c r="K196" s="17"/>
      <c r="L196" s="40"/>
      <c r="M196" s="40"/>
      <c r="N196" s="39"/>
      <c r="O196" s="40"/>
      <c r="P196" s="268" t="s">
        <v>49</v>
      </c>
      <c r="Q196" s="40" t="s">
        <v>1</v>
      </c>
      <c r="R196" s="40"/>
      <c r="S196" s="268" t="s">
        <v>49</v>
      </c>
      <c r="T196" s="40" t="s">
        <v>168</v>
      </c>
      <c r="U196" s="40"/>
      <c r="V196" s="40"/>
      <c r="W196" s="40"/>
      <c r="X196" s="40"/>
      <c r="Y196" s="40"/>
      <c r="Z196" s="40"/>
      <c r="AA196" s="40"/>
      <c r="AB196" s="268" t="s">
        <v>49</v>
      </c>
      <c r="AC196" s="17"/>
      <c r="AD196" s="40"/>
      <c r="AE196" s="40"/>
      <c r="AF196" s="81" t="s">
        <v>138</v>
      </c>
      <c r="AG196" s="249" t="s">
        <v>49</v>
      </c>
      <c r="AH196" s="461" t="s">
        <v>180</v>
      </c>
      <c r="AI196" s="462"/>
      <c r="AJ196" s="38"/>
      <c r="AK196" s="53"/>
      <c r="AL196" s="8"/>
      <c r="AM196" s="205"/>
      <c r="AN196" s="195"/>
      <c r="AO196" s="195"/>
      <c r="AP196" s="195"/>
      <c r="AQ196" s="195"/>
      <c r="AR196" s="195"/>
      <c r="AS196" s="195"/>
      <c r="AT196" s="195"/>
      <c r="AU196" s="195"/>
      <c r="AV196" s="195"/>
      <c r="AW196" s="195"/>
      <c r="AX196" s="195"/>
      <c r="AY196" s="195"/>
      <c r="BL196" s="19"/>
      <c r="BM196" s="19"/>
      <c r="BN196" s="19"/>
      <c r="BO196" s="19"/>
      <c r="BP196" s="19"/>
      <c r="BQ196" s="19"/>
      <c r="BR196" s="19"/>
      <c r="BS196" s="19"/>
      <c r="BT196" s="19"/>
      <c r="BU196" s="19"/>
      <c r="BV196" s="19"/>
      <c r="BW196" s="19"/>
      <c r="BX196" s="19"/>
      <c r="BY196" s="19"/>
      <c r="BZ196" s="19"/>
    </row>
    <row r="197" spans="1:94" ht="12.95" customHeight="1">
      <c r="A197" s="457"/>
      <c r="B197" s="25"/>
      <c r="C197" s="25"/>
      <c r="D197" s="25"/>
      <c r="E197" s="25"/>
      <c r="F197" s="38" t="s">
        <v>169</v>
      </c>
      <c r="G197" s="25"/>
      <c r="H197" s="25"/>
      <c r="I197" s="33"/>
      <c r="J197" s="25" t="s">
        <v>170</v>
      </c>
      <c r="L197" s="25"/>
      <c r="M197" s="25"/>
      <c r="N197" s="252" t="s">
        <v>49</v>
      </c>
      <c r="O197" s="25" t="s">
        <v>171</v>
      </c>
      <c r="Q197" s="25"/>
      <c r="R197" s="25"/>
      <c r="S197" s="25"/>
      <c r="T197" s="25"/>
      <c r="U197" s="25"/>
      <c r="V197" s="25"/>
      <c r="W197" s="25"/>
      <c r="X197" s="25"/>
      <c r="Y197" s="25"/>
      <c r="Z197" s="25"/>
      <c r="AA197" s="25"/>
      <c r="AB197" s="25"/>
      <c r="AC197" s="25"/>
      <c r="AD197" s="25"/>
      <c r="AE197" s="25"/>
      <c r="AF197" s="33"/>
      <c r="AG197" s="249" t="s">
        <v>49</v>
      </c>
      <c r="AH197" s="461" t="s">
        <v>601</v>
      </c>
      <c r="AI197" s="462"/>
      <c r="AJ197" s="38"/>
      <c r="AK197" s="53"/>
      <c r="AL197" s="8"/>
      <c r="AM197" s="205"/>
      <c r="AN197" s="195"/>
      <c r="AO197" s="195"/>
      <c r="AP197" s="195"/>
      <c r="AQ197" s="195"/>
      <c r="AR197" s="195"/>
      <c r="AS197" s="195"/>
      <c r="AT197" s="195"/>
      <c r="AU197" s="195"/>
      <c r="AV197" s="195"/>
      <c r="AW197" s="195"/>
      <c r="AX197" s="195"/>
      <c r="AY197" s="195"/>
      <c r="BL197" s="19"/>
      <c r="BM197" s="19"/>
      <c r="BN197" s="19"/>
      <c r="BO197" s="19"/>
      <c r="BP197" s="19"/>
      <c r="BQ197" s="19"/>
      <c r="BR197" s="19"/>
      <c r="BS197" s="19"/>
      <c r="BT197" s="19"/>
      <c r="BU197" s="19"/>
      <c r="BV197" s="19"/>
      <c r="BW197" s="19"/>
      <c r="BX197" s="19"/>
      <c r="BY197" s="19"/>
      <c r="BZ197" s="19"/>
    </row>
    <row r="198" spans="1:94" ht="12.95" customHeight="1">
      <c r="A198" s="457"/>
      <c r="B198" s="25"/>
      <c r="C198" s="25"/>
      <c r="D198" s="25"/>
      <c r="E198" s="25"/>
      <c r="F198" s="38" t="s">
        <v>172</v>
      </c>
      <c r="G198" s="25"/>
      <c r="H198" s="25"/>
      <c r="I198" s="33"/>
      <c r="J198" s="71" t="s">
        <v>173</v>
      </c>
      <c r="K198" s="158"/>
      <c r="L198" s="64"/>
      <c r="M198" s="64"/>
      <c r="N198" s="265" t="s">
        <v>49</v>
      </c>
      <c r="O198" s="64" t="s">
        <v>174</v>
      </c>
      <c r="P198" s="158"/>
      <c r="Q198" s="64"/>
      <c r="R198" s="64"/>
      <c r="S198" s="64"/>
      <c r="T198" s="64"/>
      <c r="U198" s="64"/>
      <c r="V198" s="64"/>
      <c r="W198" s="64"/>
      <c r="X198" s="64"/>
      <c r="Y198" s="64"/>
      <c r="Z198" s="64"/>
      <c r="AA198" s="64"/>
      <c r="AB198" s="64"/>
      <c r="AC198" s="64"/>
      <c r="AD198" s="64"/>
      <c r="AE198" s="64"/>
      <c r="AF198" s="65"/>
      <c r="AG198" s="249" t="s">
        <v>49</v>
      </c>
      <c r="AH198" s="461"/>
      <c r="AI198" s="462"/>
      <c r="AJ198" s="38"/>
      <c r="AK198" s="53"/>
      <c r="AL198" s="8"/>
      <c r="AM198" s="205"/>
      <c r="AN198" s="195"/>
      <c r="AO198" s="195"/>
      <c r="AP198" s="195"/>
      <c r="AQ198" s="195"/>
      <c r="AR198" s="195"/>
      <c r="AS198" s="195"/>
      <c r="AT198" s="195"/>
      <c r="AU198" s="195"/>
      <c r="AV198" s="195"/>
      <c r="AW198" s="195"/>
      <c r="AX198" s="195"/>
      <c r="AY198" s="195"/>
      <c r="BL198" s="19"/>
      <c r="BM198" s="19"/>
      <c r="BN198" s="19"/>
      <c r="BO198" s="19"/>
      <c r="BP198" s="19"/>
      <c r="BQ198" s="19"/>
      <c r="BR198" s="19"/>
      <c r="BS198" s="19"/>
      <c r="BT198" s="19"/>
      <c r="BU198" s="19"/>
      <c r="BV198" s="19"/>
      <c r="BW198" s="19"/>
      <c r="BX198" s="19"/>
      <c r="BY198" s="19"/>
      <c r="BZ198" s="19"/>
    </row>
    <row r="199" spans="1:94" ht="12.95" customHeight="1">
      <c r="A199" s="457"/>
      <c r="B199" s="25"/>
      <c r="C199" s="25"/>
      <c r="D199" s="25"/>
      <c r="E199" s="25"/>
      <c r="F199" s="31" t="s">
        <v>457</v>
      </c>
      <c r="G199" s="32"/>
      <c r="H199" s="32"/>
      <c r="I199" s="43"/>
      <c r="J199" s="32" t="s">
        <v>169</v>
      </c>
      <c r="K199" s="18"/>
      <c r="L199" s="32"/>
      <c r="M199" s="32"/>
      <c r="N199" s="254" t="s">
        <v>49</v>
      </c>
      <c r="O199" s="32" t="s">
        <v>175</v>
      </c>
      <c r="P199" s="18"/>
      <c r="Q199" s="32"/>
      <c r="R199" s="32"/>
      <c r="S199" s="32"/>
      <c r="T199" s="32"/>
      <c r="U199" s="32"/>
      <c r="V199" s="32"/>
      <c r="W199" s="32"/>
      <c r="X199" s="32"/>
      <c r="Y199" s="32"/>
      <c r="Z199" s="32"/>
      <c r="AA199" s="32"/>
      <c r="AB199" s="32"/>
      <c r="AC199" s="32"/>
      <c r="AD199" s="32"/>
      <c r="AE199" s="32"/>
      <c r="AF199" s="43"/>
      <c r="AG199" s="249" t="s">
        <v>49</v>
      </c>
      <c r="AH199" s="461"/>
      <c r="AI199" s="462"/>
      <c r="AJ199" s="38"/>
      <c r="AK199" s="53"/>
      <c r="AL199" s="8"/>
      <c r="AM199" s="205"/>
      <c r="AN199" s="195"/>
      <c r="AO199" s="195"/>
      <c r="AP199" s="195"/>
      <c r="AQ199" s="195"/>
      <c r="AR199" s="195"/>
      <c r="AS199" s="195"/>
      <c r="AT199" s="195"/>
      <c r="AU199" s="195"/>
      <c r="AV199" s="195"/>
      <c r="AW199" s="195"/>
      <c r="AX199" s="195"/>
      <c r="AY199" s="195"/>
      <c r="BL199" s="19"/>
      <c r="BM199" s="19"/>
      <c r="BN199" s="19"/>
      <c r="BO199" s="19"/>
      <c r="BP199" s="19"/>
      <c r="BQ199" s="19"/>
      <c r="BR199" s="19"/>
      <c r="BS199" s="19"/>
      <c r="BT199" s="19"/>
      <c r="BU199" s="19"/>
      <c r="BV199" s="19"/>
      <c r="BW199" s="19"/>
      <c r="BX199" s="19"/>
      <c r="BY199" s="19"/>
      <c r="BZ199" s="19"/>
    </row>
    <row r="200" spans="1:94" ht="12.95" customHeight="1">
      <c r="A200" s="457"/>
      <c r="B200" s="25"/>
      <c r="C200" s="25"/>
      <c r="D200" s="25"/>
      <c r="E200" s="25"/>
      <c r="F200" s="39"/>
      <c r="G200" s="40"/>
      <c r="H200" s="40"/>
      <c r="I200" s="47"/>
      <c r="J200" s="40" t="s">
        <v>176</v>
      </c>
      <c r="K200" s="17"/>
      <c r="L200" s="40"/>
      <c r="M200" s="40"/>
      <c r="N200" s="39"/>
      <c r="O200" s="40"/>
      <c r="P200" s="17"/>
      <c r="Q200" s="40"/>
      <c r="R200" s="40"/>
      <c r="S200" s="40"/>
      <c r="T200" s="40"/>
      <c r="U200" s="40"/>
      <c r="V200" s="40"/>
      <c r="W200" s="40"/>
      <c r="X200" s="40"/>
      <c r="Y200" s="40"/>
      <c r="Z200" s="40"/>
      <c r="AA200" s="40"/>
      <c r="AB200" s="40"/>
      <c r="AC200" s="40"/>
      <c r="AD200" s="40"/>
      <c r="AE200" s="40"/>
      <c r="AF200" s="47"/>
      <c r="AG200" s="86"/>
      <c r="AH200" s="461"/>
      <c r="AI200" s="462"/>
      <c r="AJ200" s="38"/>
      <c r="AK200" s="53"/>
      <c r="AL200" s="8"/>
      <c r="AM200" s="205"/>
      <c r="AN200" s="195"/>
      <c r="AO200" s="195"/>
      <c r="AP200" s="195"/>
      <c r="AQ200" s="195"/>
      <c r="AR200" s="195"/>
      <c r="AS200" s="195"/>
      <c r="AT200" s="195"/>
      <c r="AU200" s="195"/>
      <c r="AV200" s="195"/>
      <c r="AW200" s="195"/>
      <c r="AX200" s="195"/>
      <c r="AY200" s="195"/>
      <c r="BL200" s="19"/>
      <c r="BM200" s="19"/>
      <c r="BN200" s="19"/>
      <c r="BO200" s="19"/>
      <c r="BP200" s="19"/>
      <c r="BQ200" s="19"/>
      <c r="BR200" s="19"/>
      <c r="BS200" s="19"/>
      <c r="BT200" s="19"/>
      <c r="BU200" s="19"/>
      <c r="BV200" s="19"/>
      <c r="BW200" s="19"/>
      <c r="BX200" s="19"/>
      <c r="BY200" s="19"/>
      <c r="BZ200" s="19"/>
    </row>
    <row r="201" spans="1:94" ht="12.95" customHeight="1">
      <c r="A201" s="457"/>
      <c r="B201" s="25"/>
      <c r="C201" s="25"/>
      <c r="D201" s="25"/>
      <c r="E201" s="25"/>
      <c r="F201" s="38" t="s">
        <v>458</v>
      </c>
      <c r="G201" s="25"/>
      <c r="H201" s="25"/>
      <c r="I201" s="33"/>
      <c r="J201" s="581" t="s">
        <v>177</v>
      </c>
      <c r="K201" s="581"/>
      <c r="L201" s="581"/>
      <c r="M201" s="581"/>
      <c r="N201" s="254" t="s">
        <v>49</v>
      </c>
      <c r="O201" s="25" t="s">
        <v>178</v>
      </c>
      <c r="Q201" s="25"/>
      <c r="R201" s="25"/>
      <c r="S201" s="25"/>
      <c r="T201" s="25"/>
      <c r="U201" s="25"/>
      <c r="V201" s="25"/>
      <c r="W201" s="25"/>
      <c r="X201" s="25"/>
      <c r="Y201" s="25"/>
      <c r="Z201" s="25"/>
      <c r="AA201" s="25"/>
      <c r="AB201" s="25"/>
      <c r="AC201" s="25"/>
      <c r="AD201" s="25"/>
      <c r="AE201" s="25"/>
      <c r="AF201" s="33"/>
      <c r="AG201" s="86"/>
      <c r="AH201" s="461"/>
      <c r="AI201" s="462"/>
      <c r="AJ201" s="38"/>
      <c r="AK201" s="53"/>
      <c r="AL201" s="8"/>
      <c r="AM201" s="205"/>
      <c r="AN201" s="195"/>
      <c r="AO201" s="195"/>
      <c r="AP201" s="195"/>
      <c r="AQ201" s="195"/>
      <c r="AR201" s="195"/>
      <c r="AS201" s="195"/>
      <c r="AT201" s="195"/>
      <c r="AU201" s="195"/>
      <c r="AV201" s="195"/>
      <c r="AW201" s="195"/>
      <c r="AX201" s="195"/>
      <c r="AY201" s="195"/>
      <c r="BL201" s="19"/>
      <c r="BM201" s="19"/>
      <c r="BN201" s="19"/>
      <c r="BO201" s="19"/>
      <c r="BP201" s="19"/>
      <c r="BQ201" s="19"/>
      <c r="BR201" s="19"/>
      <c r="BS201" s="19"/>
      <c r="BT201" s="19"/>
      <c r="BU201" s="19"/>
      <c r="BV201" s="19"/>
      <c r="BW201" s="19"/>
      <c r="BX201" s="19"/>
      <c r="BY201" s="19"/>
      <c r="BZ201" s="19"/>
    </row>
    <row r="202" spans="1:94" ht="12.95" customHeight="1">
      <c r="A202" s="457"/>
      <c r="B202" s="25"/>
      <c r="C202" s="25"/>
      <c r="D202" s="25"/>
      <c r="E202" s="25"/>
      <c r="F202" s="38"/>
      <c r="G202" s="25"/>
      <c r="H202" s="25"/>
      <c r="I202" s="33"/>
      <c r="J202" s="341" t="s">
        <v>179</v>
      </c>
      <c r="L202" s="25"/>
      <c r="M202" s="25"/>
      <c r="N202" s="38"/>
      <c r="O202" s="25"/>
      <c r="Q202" s="25"/>
      <c r="R202" s="25"/>
      <c r="S202" s="25"/>
      <c r="T202" s="25"/>
      <c r="U202" s="25"/>
      <c r="V202" s="25"/>
      <c r="W202" s="25"/>
      <c r="X202" s="25"/>
      <c r="Y202" s="25"/>
      <c r="Z202" s="25"/>
      <c r="AA202" s="25"/>
      <c r="AB202" s="25"/>
      <c r="AC202" s="25"/>
      <c r="AD202" s="25"/>
      <c r="AE202" s="25"/>
      <c r="AF202" s="33"/>
      <c r="AG202" s="86"/>
      <c r="AH202" s="461"/>
      <c r="AI202" s="462"/>
      <c r="AJ202" s="38"/>
      <c r="AK202" s="53"/>
      <c r="AL202" s="8"/>
      <c r="AM202" s="205"/>
      <c r="AN202" s="195"/>
      <c r="AO202" s="195"/>
      <c r="AP202" s="195"/>
      <c r="AQ202" s="195"/>
      <c r="AR202" s="195"/>
      <c r="AS202" s="195"/>
      <c r="AT202" s="195"/>
      <c r="AU202" s="195"/>
      <c r="AV202" s="195"/>
      <c r="AW202" s="195"/>
      <c r="AX202" s="195"/>
      <c r="AY202" s="195"/>
      <c r="BL202" s="19"/>
      <c r="BM202" s="19"/>
      <c r="BN202" s="19"/>
      <c r="BO202" s="19"/>
      <c r="BP202" s="19"/>
      <c r="BQ202" s="19"/>
      <c r="BR202" s="19"/>
      <c r="BS202" s="19"/>
      <c r="BT202" s="19"/>
      <c r="BU202" s="19"/>
      <c r="BV202" s="19"/>
      <c r="BW202" s="19"/>
      <c r="BX202" s="19"/>
      <c r="BY202" s="19"/>
      <c r="BZ202" s="19"/>
    </row>
    <row r="203" spans="1:94" ht="12.95" customHeight="1">
      <c r="A203" s="457"/>
      <c r="B203" s="342" t="s">
        <v>538</v>
      </c>
      <c r="C203" s="160"/>
      <c r="D203" s="160"/>
      <c r="E203" s="161"/>
      <c r="F203" s="31" t="s">
        <v>461</v>
      </c>
      <c r="G203" s="32"/>
      <c r="H203" s="18"/>
      <c r="I203" s="112"/>
      <c r="J203" s="560" t="s">
        <v>737</v>
      </c>
      <c r="K203" s="491"/>
      <c r="L203" s="491"/>
      <c r="M203" s="492"/>
      <c r="N203" s="354" t="s">
        <v>49</v>
      </c>
      <c r="O203" s="78" t="s">
        <v>606</v>
      </c>
      <c r="P203" s="78"/>
      <c r="Q203" s="78"/>
      <c r="R203" s="78"/>
      <c r="S203" s="78"/>
      <c r="T203" s="78"/>
      <c r="U203" s="78"/>
      <c r="V203" s="78"/>
      <c r="W203" s="78"/>
      <c r="X203" s="78"/>
      <c r="Y203" s="78"/>
      <c r="Z203" s="78"/>
      <c r="AA203" s="78"/>
      <c r="AB203" s="78"/>
      <c r="AC203" s="78"/>
      <c r="AD203" s="78"/>
      <c r="AE203" s="78"/>
      <c r="AF203" s="95"/>
      <c r="AG203" s="254" t="s">
        <v>49</v>
      </c>
      <c r="AH203" s="491" t="s">
        <v>106</v>
      </c>
      <c r="AI203" s="492"/>
      <c r="AJ203" s="31"/>
      <c r="AK203" s="57"/>
      <c r="AL203" s="8"/>
      <c r="AM203" s="205"/>
      <c r="AN203" s="195"/>
      <c r="AO203" s="195"/>
      <c r="AP203" s="195"/>
      <c r="AQ203" s="195"/>
      <c r="AR203" s="195"/>
      <c r="AS203" s="195"/>
      <c r="AT203" s="195"/>
      <c r="AU203" s="195"/>
      <c r="AV203" s="195"/>
      <c r="AW203" s="195"/>
      <c r="AX203" s="195"/>
      <c r="AY203" s="195"/>
      <c r="BL203" s="19"/>
      <c r="BM203" s="19"/>
      <c r="BN203" s="19"/>
      <c r="BO203" s="19"/>
      <c r="BP203" s="19"/>
      <c r="BQ203" s="19"/>
      <c r="BR203" s="19"/>
      <c r="BS203" s="19"/>
      <c r="BT203" s="19"/>
      <c r="BU203" s="19"/>
      <c r="BV203" s="19"/>
      <c r="BW203" s="19"/>
      <c r="BX203" s="19"/>
      <c r="BY203" s="19"/>
      <c r="BZ203" s="19"/>
    </row>
    <row r="204" spans="1:94" ht="13.5" customHeight="1">
      <c r="A204" s="457"/>
      <c r="B204" s="35" t="s">
        <v>462</v>
      </c>
      <c r="F204" s="38" t="s">
        <v>463</v>
      </c>
      <c r="I204" s="89"/>
      <c r="J204" s="25"/>
      <c r="L204" s="25"/>
      <c r="M204" s="25"/>
      <c r="N204" s="355" t="s">
        <v>49</v>
      </c>
      <c r="O204" s="64" t="s">
        <v>738</v>
      </c>
      <c r="P204" s="343"/>
      <c r="Q204" s="64"/>
      <c r="R204" s="64"/>
      <c r="S204" s="64"/>
      <c r="T204" s="344"/>
      <c r="U204" s="344"/>
      <c r="V204" s="158"/>
      <c r="W204" s="158"/>
      <c r="X204" s="64"/>
      <c r="Y204" s="64"/>
      <c r="Z204" s="64"/>
      <c r="AA204" s="64"/>
      <c r="AB204" s="64"/>
      <c r="AC204" s="64"/>
      <c r="AD204" s="64"/>
      <c r="AE204" s="64"/>
      <c r="AF204" s="65"/>
      <c r="AG204" s="252" t="s">
        <v>49</v>
      </c>
      <c r="AH204" s="461" t="s">
        <v>183</v>
      </c>
      <c r="AI204" s="462"/>
      <c r="AJ204" s="38"/>
      <c r="AK204" s="53"/>
      <c r="AL204" s="8"/>
      <c r="AM204" s="205"/>
      <c r="AN204" s="195"/>
      <c r="AO204" s="195"/>
      <c r="AP204" s="195"/>
      <c r="AQ204" s="195"/>
      <c r="AR204" s="195"/>
      <c r="AS204" s="195"/>
      <c r="AT204" s="195"/>
      <c r="AU204" s="195"/>
      <c r="AV204" s="195"/>
      <c r="AW204" s="195"/>
      <c r="AX204" s="195"/>
      <c r="AY204" s="195"/>
      <c r="BL204" s="19"/>
      <c r="BM204" s="19"/>
      <c r="BN204" s="19"/>
      <c r="BO204" s="19"/>
      <c r="BP204" s="19"/>
      <c r="BQ204" s="19"/>
      <c r="BR204" s="19"/>
      <c r="BS204" s="19"/>
      <c r="BT204" s="19"/>
      <c r="BU204" s="19"/>
      <c r="BV204" s="19"/>
      <c r="BW204" s="19"/>
      <c r="BX204" s="19"/>
      <c r="BY204" s="19"/>
      <c r="BZ204" s="19"/>
    </row>
    <row r="205" spans="1:94" s="6" customFormat="1" ht="12.95" customHeight="1">
      <c r="A205" s="457"/>
      <c r="B205" s="35" t="s">
        <v>464</v>
      </c>
      <c r="C205" s="7"/>
      <c r="D205" s="7"/>
      <c r="E205" s="89"/>
      <c r="F205" s="252" t="s">
        <v>49</v>
      </c>
      <c r="G205" s="461" t="s">
        <v>596</v>
      </c>
      <c r="H205" s="461"/>
      <c r="I205" s="462"/>
      <c r="J205" s="582" t="s">
        <v>739</v>
      </c>
      <c r="K205" s="583"/>
      <c r="L205" s="583"/>
      <c r="M205" s="584"/>
      <c r="N205" s="591" t="s">
        <v>740</v>
      </c>
      <c r="O205" s="592"/>
      <c r="P205" s="592"/>
      <c r="Q205" s="593"/>
      <c r="R205" s="254" t="s">
        <v>49</v>
      </c>
      <c r="S205" s="32" t="s">
        <v>598</v>
      </c>
      <c r="T205" s="25"/>
      <c r="U205" s="25"/>
      <c r="V205" s="25"/>
      <c r="W205" s="25"/>
      <c r="X205" s="25"/>
      <c r="Y205" s="25"/>
      <c r="Z205" s="25"/>
      <c r="AA205" s="25"/>
      <c r="AB205" s="25"/>
      <c r="AC205" s="25"/>
      <c r="AD205" s="25"/>
      <c r="AE205" s="25"/>
      <c r="AF205" s="33"/>
      <c r="AG205" s="252" t="s">
        <v>49</v>
      </c>
      <c r="AH205" s="461" t="s">
        <v>292</v>
      </c>
      <c r="AI205" s="462"/>
      <c r="AJ205" s="38"/>
      <c r="AK205" s="53"/>
      <c r="AL205" s="8"/>
      <c r="AM205" s="205"/>
      <c r="AN205" s="198"/>
      <c r="AO205" s="312" t="s">
        <v>608</v>
      </c>
      <c r="AP205" s="194"/>
      <c r="AQ205" s="198" t="s">
        <v>609</v>
      </c>
      <c r="AR205" s="194"/>
      <c r="AS205" s="194"/>
      <c r="AT205" s="195"/>
      <c r="AU205" s="195"/>
      <c r="AV205" s="313" t="b">
        <f>IF(F205="■",TRUE,FALSE)</f>
        <v>0</v>
      </c>
      <c r="AW205" s="194" t="s">
        <v>610</v>
      </c>
      <c r="AX205" s="195"/>
      <c r="AY205" s="1"/>
      <c r="CN205" s="49"/>
      <c r="CO205" s="49"/>
      <c r="CP205" s="49"/>
    </row>
    <row r="206" spans="1:94" ht="12.95" customHeight="1">
      <c r="A206" s="457"/>
      <c r="B206" s="25" t="s">
        <v>78</v>
      </c>
      <c r="C206" s="269">
        <v>5</v>
      </c>
      <c r="D206" s="25" t="s">
        <v>2</v>
      </c>
      <c r="F206" s="252" t="s">
        <v>49</v>
      </c>
      <c r="G206" s="461" t="s">
        <v>597</v>
      </c>
      <c r="H206" s="461"/>
      <c r="I206" s="462"/>
      <c r="J206" s="585"/>
      <c r="K206" s="586"/>
      <c r="L206" s="586"/>
      <c r="M206" s="587"/>
      <c r="N206" s="591" t="s">
        <v>466</v>
      </c>
      <c r="O206" s="592"/>
      <c r="P206" s="592"/>
      <c r="Q206" s="593"/>
      <c r="R206" s="254" t="s">
        <v>49</v>
      </c>
      <c r="S206" s="491" t="s">
        <v>599</v>
      </c>
      <c r="T206" s="491"/>
      <c r="U206" s="491"/>
      <c r="V206" s="491"/>
      <c r="W206" s="491"/>
      <c r="X206" s="491"/>
      <c r="Y206" s="491"/>
      <c r="Z206" s="491"/>
      <c r="AA206" s="491"/>
      <c r="AB206" s="491"/>
      <c r="AC206" s="491"/>
      <c r="AD206" s="491"/>
      <c r="AE206" s="491"/>
      <c r="AF206" s="492"/>
      <c r="AG206" s="252" t="s">
        <v>49</v>
      </c>
      <c r="AH206" s="461"/>
      <c r="AI206" s="462"/>
      <c r="AJ206" s="38"/>
      <c r="AK206" s="53"/>
      <c r="AL206" s="8"/>
      <c r="AM206" s="205"/>
      <c r="AN206" s="195"/>
      <c r="AO206" s="312" t="s">
        <v>611</v>
      </c>
      <c r="AP206" s="195"/>
      <c r="AQ206" s="314">
        <f>IF(AND(地域区分&gt;=1,地域区分&lt;=7),1,0)</f>
        <v>1</v>
      </c>
      <c r="AR206" s="194"/>
      <c r="AS206" s="194"/>
      <c r="AT206" s="195"/>
      <c r="AU206" s="195"/>
      <c r="AV206" s="313" t="b">
        <f>IF(F206="■",TRUE,FALSE)</f>
        <v>0</v>
      </c>
      <c r="AW206" s="194" t="s">
        <v>612</v>
      </c>
      <c r="AX206" s="315"/>
      <c r="AY206" s="195"/>
      <c r="BL206" s="19"/>
      <c r="BM206" s="19"/>
      <c r="BN206" s="19"/>
      <c r="BO206" s="19"/>
      <c r="BP206" s="19"/>
      <c r="BQ206" s="19"/>
      <c r="BR206" s="19"/>
      <c r="BS206" s="19"/>
      <c r="BT206" s="19"/>
      <c r="BU206" s="19"/>
      <c r="BV206" s="19"/>
      <c r="BW206" s="19"/>
      <c r="BX206" s="19"/>
      <c r="BY206" s="19"/>
      <c r="BZ206" s="19"/>
    </row>
    <row r="207" spans="1:94" ht="12.95" customHeight="1">
      <c r="A207" s="457"/>
      <c r="B207" s="25"/>
      <c r="C207" s="36" t="s">
        <v>465</v>
      </c>
      <c r="D207" s="36"/>
      <c r="E207" s="89"/>
      <c r="F207" s="252" t="s">
        <v>49</v>
      </c>
      <c r="G207" s="461" t="s">
        <v>541</v>
      </c>
      <c r="H207" s="461"/>
      <c r="I207" s="462"/>
      <c r="J207" s="588"/>
      <c r="K207" s="589"/>
      <c r="L207" s="589"/>
      <c r="M207" s="590"/>
      <c r="N207" s="234" t="s">
        <v>467</v>
      </c>
      <c r="O207" s="235"/>
      <c r="P207" s="235"/>
      <c r="Q207" s="236"/>
      <c r="R207" s="40"/>
      <c r="S207" s="40"/>
      <c r="T207" s="40"/>
      <c r="U207" s="40"/>
      <c r="V207" s="40"/>
      <c r="W207" s="40"/>
      <c r="X207" s="40"/>
      <c r="Y207" s="40"/>
      <c r="Z207" s="40"/>
      <c r="AA207" s="40"/>
      <c r="AB207" s="40"/>
      <c r="AC207" s="40"/>
      <c r="AD207" s="40"/>
      <c r="AE207" s="40"/>
      <c r="AF207" s="47"/>
      <c r="AG207" s="25"/>
      <c r="AH207" s="461"/>
      <c r="AI207" s="461"/>
      <c r="AJ207" s="38"/>
      <c r="AK207" s="53"/>
      <c r="AL207" s="8"/>
      <c r="AM207" s="205"/>
      <c r="AN207" s="195"/>
      <c r="AO207" s="312" t="s">
        <v>613</v>
      </c>
      <c r="AP207" s="195"/>
      <c r="AQ207" s="198" t="s">
        <v>614</v>
      </c>
      <c r="AR207" s="315"/>
      <c r="AS207" s="315"/>
      <c r="AT207" s="195"/>
      <c r="AU207" s="195"/>
      <c r="AV207" s="316" t="b">
        <f>IF(F207="■",TRUE,FALSE)</f>
        <v>0</v>
      </c>
      <c r="AW207" s="194" t="s">
        <v>615</v>
      </c>
      <c r="AX207" s="315"/>
      <c r="AY207" s="195"/>
      <c r="BL207" s="19"/>
      <c r="BM207" s="19"/>
      <c r="BN207" s="19"/>
      <c r="BO207" s="19"/>
      <c r="BP207" s="19"/>
      <c r="BQ207" s="19"/>
      <c r="BR207" s="19"/>
      <c r="BS207" s="19"/>
      <c r="BT207" s="19"/>
      <c r="BU207" s="19"/>
      <c r="BV207" s="19"/>
      <c r="BW207" s="19"/>
      <c r="BX207" s="19"/>
      <c r="BY207" s="19"/>
      <c r="BZ207" s="19"/>
    </row>
    <row r="208" spans="1:94" ht="12.95" customHeight="1" thickBot="1">
      <c r="A208" s="457"/>
      <c r="F208" s="38"/>
      <c r="G208" s="25"/>
      <c r="I208" s="33"/>
      <c r="J208" s="582" t="s">
        <v>741</v>
      </c>
      <c r="K208" s="583"/>
      <c r="L208" s="583"/>
      <c r="M208" s="584"/>
      <c r="N208" s="594" t="s">
        <v>742</v>
      </c>
      <c r="O208" s="595"/>
      <c r="P208" s="595"/>
      <c r="Q208" s="596"/>
      <c r="R208" s="254" t="s">
        <v>49</v>
      </c>
      <c r="S208" s="32" t="s">
        <v>743</v>
      </c>
      <c r="T208" s="32"/>
      <c r="U208" s="32"/>
      <c r="V208" s="32"/>
      <c r="W208" s="32"/>
      <c r="X208" s="32"/>
      <c r="Y208" s="32"/>
      <c r="Z208" s="32"/>
      <c r="AA208" s="32"/>
      <c r="AB208" s="32"/>
      <c r="AC208" s="32"/>
      <c r="AD208" s="32"/>
      <c r="AE208" s="32"/>
      <c r="AF208" s="43"/>
      <c r="AG208" s="25"/>
      <c r="AH208" s="328"/>
      <c r="AI208" s="328"/>
      <c r="AJ208" s="38"/>
      <c r="AK208" s="53"/>
      <c r="AL208" s="8"/>
      <c r="AM208" s="205"/>
      <c r="AN208" s="195"/>
      <c r="AO208" s="312" t="s">
        <v>616</v>
      </c>
      <c r="AP208" s="195"/>
      <c r="AQ208" s="314">
        <f>IF(AND(地域区分&gt;=5,地域区分&lt;=8),1,0)</f>
        <v>1</v>
      </c>
      <c r="AR208" s="315"/>
      <c r="AS208" s="315"/>
      <c r="AT208" s="195"/>
      <c r="AU208" s="195"/>
      <c r="AV208" s="195"/>
      <c r="AW208" s="195"/>
      <c r="AX208" s="315"/>
      <c r="AY208" s="315"/>
      <c r="BL208" s="19"/>
      <c r="BM208" s="19"/>
      <c r="BN208" s="19"/>
      <c r="BO208" s="19"/>
      <c r="BP208" s="19"/>
      <c r="BQ208" s="19"/>
      <c r="BR208" s="19"/>
      <c r="BS208" s="19"/>
      <c r="BT208" s="19"/>
      <c r="BU208" s="19"/>
      <c r="BV208" s="19"/>
      <c r="BW208" s="19"/>
      <c r="BX208" s="19"/>
      <c r="BY208" s="19"/>
      <c r="BZ208" s="19"/>
    </row>
    <row r="209" spans="1:78" ht="12.95" customHeight="1" thickBot="1">
      <c r="A209" s="457"/>
      <c r="F209" s="38"/>
      <c r="G209" s="25"/>
      <c r="I209" s="33"/>
      <c r="J209" s="585"/>
      <c r="K209" s="586"/>
      <c r="L209" s="586"/>
      <c r="M209" s="587"/>
      <c r="N209" s="597"/>
      <c r="O209" s="598"/>
      <c r="P209" s="598"/>
      <c r="Q209" s="599"/>
      <c r="R209" s="253" t="s">
        <v>49</v>
      </c>
      <c r="S209" s="40" t="s">
        <v>744</v>
      </c>
      <c r="T209" s="40"/>
      <c r="U209" s="40"/>
      <c r="V209" s="40"/>
      <c r="W209" s="40"/>
      <c r="X209" s="40"/>
      <c r="Y209" s="40"/>
      <c r="Z209" s="40"/>
      <c r="AA209" s="40"/>
      <c r="AB209" s="40"/>
      <c r="AC209" s="40"/>
      <c r="AD209" s="40"/>
      <c r="AE209" s="40"/>
      <c r="AF209" s="47"/>
      <c r="AG209" s="25"/>
      <c r="AH209" s="328"/>
      <c r="AI209" s="328"/>
      <c r="AJ209" s="38"/>
      <c r="AK209" s="53"/>
      <c r="AL209" s="8"/>
      <c r="AM209" s="205"/>
      <c r="AN209" s="195"/>
      <c r="AO209" s="312" t="s">
        <v>617</v>
      </c>
      <c r="AP209" s="195"/>
      <c r="AQ209" s="198" t="s">
        <v>618</v>
      </c>
      <c r="AR209" s="315"/>
      <c r="AS209" s="315"/>
      <c r="AT209" s="195"/>
      <c r="AU209" s="195"/>
      <c r="AV209" s="201">
        <f>IF(AV207=TRUE,5,IF(AV206=TRUE,6,IF(AND(AV205=TRUE,地域区分&lt;&gt;8),7,IF(AND(AV205=TRUE,地域区分=8),6,0))))</f>
        <v>0</v>
      </c>
      <c r="AW209" s="194"/>
      <c r="AX209" s="194"/>
      <c r="AY209" s="315"/>
      <c r="BL209" s="19"/>
      <c r="BM209" s="19"/>
      <c r="BN209" s="19"/>
      <c r="BO209" s="19"/>
      <c r="BP209" s="19"/>
      <c r="BQ209" s="19"/>
      <c r="BR209" s="19"/>
      <c r="BS209" s="19"/>
      <c r="BT209" s="19"/>
      <c r="BU209" s="19"/>
      <c r="BV209" s="19"/>
      <c r="BW209" s="19"/>
      <c r="BX209" s="19"/>
      <c r="BY209" s="19"/>
      <c r="BZ209" s="19"/>
    </row>
    <row r="210" spans="1:78" ht="12.95" customHeight="1">
      <c r="A210" s="457"/>
      <c r="F210" s="38"/>
      <c r="G210" s="25"/>
      <c r="I210" s="33"/>
      <c r="J210" s="585"/>
      <c r="K210" s="586"/>
      <c r="L210" s="586"/>
      <c r="M210" s="587"/>
      <c r="N210" s="582" t="s">
        <v>745</v>
      </c>
      <c r="O210" s="583"/>
      <c r="P210" s="583"/>
      <c r="Q210" s="584"/>
      <c r="R210" s="25" t="s">
        <v>105</v>
      </c>
      <c r="S210" s="341" t="s">
        <v>746</v>
      </c>
      <c r="T210" s="25"/>
      <c r="U210" s="25"/>
      <c r="V210" s="25"/>
      <c r="W210" s="25"/>
      <c r="Y210" s="238"/>
      <c r="Z210" s="238"/>
      <c r="AA210" s="238"/>
      <c r="AB210" s="238"/>
      <c r="AC210" s="238"/>
      <c r="AD210" s="238"/>
      <c r="AE210" s="238"/>
      <c r="AF210" s="33"/>
      <c r="AH210" s="328"/>
      <c r="AI210" s="328"/>
      <c r="AJ210" s="38"/>
      <c r="AK210" s="53"/>
      <c r="AL210" s="8"/>
      <c r="AM210" s="205"/>
      <c r="AN210" s="195"/>
      <c r="AO210" s="194"/>
      <c r="AP210" s="195"/>
      <c r="AQ210" s="314">
        <f>地域区分</f>
        <v>5</v>
      </c>
      <c r="AR210" s="315"/>
      <c r="AS210" s="315"/>
      <c r="AT210" s="195"/>
      <c r="AU210" s="195"/>
      <c r="AV210" s="195"/>
      <c r="AW210" s="195"/>
      <c r="AX210" s="195"/>
      <c r="AY210" s="315"/>
      <c r="BL210" s="19"/>
      <c r="BM210" s="19"/>
      <c r="BN210" s="19"/>
      <c r="BO210" s="19"/>
      <c r="BP210" s="19"/>
      <c r="BQ210" s="19"/>
      <c r="BR210" s="19"/>
      <c r="BS210" s="19"/>
      <c r="BT210" s="19"/>
      <c r="BU210" s="19"/>
      <c r="BV210" s="19"/>
      <c r="BW210" s="19"/>
      <c r="BX210" s="19"/>
      <c r="BY210" s="19"/>
      <c r="BZ210" s="19"/>
    </row>
    <row r="211" spans="1:78" ht="12.95" customHeight="1">
      <c r="A211" s="457"/>
      <c r="F211" s="38"/>
      <c r="G211" s="25"/>
      <c r="I211" s="33"/>
      <c r="J211" s="585"/>
      <c r="K211" s="586"/>
      <c r="L211" s="586"/>
      <c r="M211" s="587"/>
      <c r="N211" s="585"/>
      <c r="O211" s="586"/>
      <c r="P211" s="586"/>
      <c r="Q211" s="587"/>
      <c r="R211" s="25"/>
      <c r="S211" s="25" t="s">
        <v>78</v>
      </c>
      <c r="T211" s="547"/>
      <c r="U211" s="547"/>
      <c r="V211" s="547"/>
      <c r="W211" s="547"/>
      <c r="X211" s="547"/>
      <c r="Y211" s="547"/>
      <c r="Z211" s="547"/>
      <c r="AA211" s="547"/>
      <c r="AB211" s="547"/>
      <c r="AC211" s="547"/>
      <c r="AD211" s="547"/>
      <c r="AE211" s="547"/>
      <c r="AF211" s="33" t="s">
        <v>2</v>
      </c>
      <c r="AH211" s="328"/>
      <c r="AI211" s="328"/>
      <c r="AJ211" s="38"/>
      <c r="AK211" s="53"/>
      <c r="AL211" s="8"/>
      <c r="AM211" s="205"/>
      <c r="AN211" s="195"/>
      <c r="AO211" s="317" t="s">
        <v>619</v>
      </c>
      <c r="AP211" s="195"/>
      <c r="AQ211" s="198" t="s">
        <v>620</v>
      </c>
      <c r="AR211" s="315"/>
      <c r="AS211" s="198" t="s">
        <v>621</v>
      </c>
      <c r="AT211" s="195"/>
      <c r="AU211" s="195"/>
      <c r="AV211" s="195"/>
      <c r="AW211" s="195"/>
      <c r="AX211" s="195"/>
      <c r="AY211" s="195"/>
      <c r="BL211" s="19"/>
      <c r="BM211" s="19"/>
      <c r="BN211" s="19"/>
      <c r="BO211" s="19"/>
      <c r="BP211" s="19"/>
      <c r="BQ211" s="19"/>
      <c r="BR211" s="19"/>
      <c r="BS211" s="19"/>
      <c r="BT211" s="19"/>
      <c r="BU211" s="19"/>
      <c r="BV211" s="19"/>
      <c r="BW211" s="19"/>
      <c r="BX211" s="19"/>
      <c r="BY211" s="19"/>
      <c r="BZ211" s="19"/>
    </row>
    <row r="212" spans="1:78" ht="12.95" customHeight="1">
      <c r="A212" s="457"/>
      <c r="F212" s="38"/>
      <c r="G212" s="25"/>
      <c r="I212" s="33"/>
      <c r="J212" s="585"/>
      <c r="K212" s="586"/>
      <c r="L212" s="586"/>
      <c r="M212" s="587"/>
      <c r="N212" s="585"/>
      <c r="O212" s="586"/>
      <c r="P212" s="586"/>
      <c r="Q212" s="587"/>
      <c r="R212" s="8" t="s">
        <v>111</v>
      </c>
      <c r="S212" s="341" t="s">
        <v>747</v>
      </c>
      <c r="T212" s="335"/>
      <c r="U212" s="335"/>
      <c r="V212" s="25" t="s">
        <v>78</v>
      </c>
      <c r="W212" s="547"/>
      <c r="X212" s="547"/>
      <c r="Y212" s="547"/>
      <c r="Z212" s="547"/>
      <c r="AA212" s="547"/>
      <c r="AB212" s="547"/>
      <c r="AC212" s="547"/>
      <c r="AD212" s="547"/>
      <c r="AE212" s="547"/>
      <c r="AF212" s="33" t="s">
        <v>2</v>
      </c>
      <c r="AH212" s="328"/>
      <c r="AI212" s="328"/>
      <c r="AJ212" s="38"/>
      <c r="AK212" s="53"/>
      <c r="AL212" s="8"/>
      <c r="AM212" s="205"/>
      <c r="AN212" s="195"/>
      <c r="AO212" s="317" t="s">
        <v>622</v>
      </c>
      <c r="AP212" s="195"/>
      <c r="AQ212" s="318">
        <f>IF(AND(AQ210=8,AV209=6),1,IF(AND(AV209=7,AQ210&gt;=5,AQ210&lt;=7),1,0))</f>
        <v>0</v>
      </c>
      <c r="AR212" s="315"/>
      <c r="AS212" s="318">
        <f>IF(AND(AQ210&lt;&gt;8,AV209=7),1,0)</f>
        <v>0</v>
      </c>
      <c r="AT212" s="195"/>
      <c r="AU212" s="195"/>
      <c r="AV212" s="195"/>
      <c r="AW212" s="195"/>
      <c r="AX212" s="195"/>
      <c r="AY212" s="195"/>
      <c r="BL212" s="19"/>
      <c r="BM212" s="19"/>
      <c r="BN212" s="19"/>
      <c r="BO212" s="19"/>
      <c r="BP212" s="19"/>
      <c r="BQ212" s="19"/>
      <c r="BR212" s="19"/>
      <c r="BS212" s="19"/>
      <c r="BT212" s="19"/>
      <c r="BU212" s="19"/>
      <c r="BV212" s="19"/>
      <c r="BW212" s="19"/>
      <c r="BX212" s="19"/>
      <c r="BY212" s="19"/>
      <c r="BZ212" s="19"/>
    </row>
    <row r="213" spans="1:78" ht="12.95" customHeight="1">
      <c r="A213" s="457"/>
      <c r="F213" s="38"/>
      <c r="G213" s="25"/>
      <c r="I213" s="33"/>
      <c r="J213" s="585"/>
      <c r="K213" s="586"/>
      <c r="L213" s="586"/>
      <c r="M213" s="587"/>
      <c r="N213" s="585"/>
      <c r="O213" s="586"/>
      <c r="P213" s="586"/>
      <c r="Q213" s="587"/>
      <c r="R213" s="8" t="s">
        <v>111</v>
      </c>
      <c r="S213" s="341" t="s">
        <v>748</v>
      </c>
      <c r="T213" s="8"/>
      <c r="U213" s="8"/>
      <c r="V213" s="8"/>
      <c r="W213" s="8"/>
      <c r="X213" s="8" t="s">
        <v>78</v>
      </c>
      <c r="Y213" s="600"/>
      <c r="Z213" s="600"/>
      <c r="AA213" s="600"/>
      <c r="AB213" s="600"/>
      <c r="AC213" s="600"/>
      <c r="AD213" s="600"/>
      <c r="AE213" s="600"/>
      <c r="AF213" s="345" t="s">
        <v>2</v>
      </c>
      <c r="AH213" s="328"/>
      <c r="AI213" s="328"/>
      <c r="AJ213" s="38"/>
      <c r="AK213" s="53"/>
      <c r="AL213" s="8"/>
      <c r="AM213" s="205"/>
      <c r="AN213" s="195"/>
      <c r="AO213" s="317" t="s">
        <v>623</v>
      </c>
      <c r="AP213" s="195"/>
      <c r="AQ213" s="194" t="s">
        <v>624</v>
      </c>
      <c r="AR213" s="315"/>
      <c r="AS213" s="315"/>
      <c r="AT213" s="195"/>
      <c r="AU213" s="195"/>
      <c r="AV213" s="195"/>
      <c r="AW213" s="195"/>
      <c r="AX213" s="195"/>
      <c r="AY213" s="195"/>
      <c r="BL213" s="19"/>
      <c r="BM213" s="19"/>
      <c r="BN213" s="19"/>
      <c r="BO213" s="19"/>
      <c r="BP213" s="19"/>
      <c r="BQ213" s="19"/>
      <c r="BR213" s="19"/>
      <c r="BS213" s="19"/>
      <c r="BT213" s="19"/>
      <c r="BU213" s="19"/>
      <c r="BV213" s="19"/>
      <c r="BW213" s="19"/>
      <c r="BX213" s="19"/>
      <c r="BY213" s="19"/>
      <c r="BZ213" s="19"/>
    </row>
    <row r="214" spans="1:78" ht="12.95" customHeight="1">
      <c r="A214" s="457"/>
      <c r="F214" s="38"/>
      <c r="G214" s="25"/>
      <c r="I214" s="33"/>
      <c r="J214" s="585"/>
      <c r="K214" s="586"/>
      <c r="L214" s="586"/>
      <c r="M214" s="587"/>
      <c r="N214" s="585"/>
      <c r="O214" s="586"/>
      <c r="P214" s="586"/>
      <c r="Q214" s="587"/>
      <c r="R214" s="258" t="s">
        <v>49</v>
      </c>
      <c r="S214" s="32" t="s">
        <v>749</v>
      </c>
      <c r="T214" s="32"/>
      <c r="U214" s="32"/>
      <c r="V214" s="32"/>
      <c r="W214" s="32"/>
      <c r="X214" s="356" t="s">
        <v>49</v>
      </c>
      <c r="Y214" s="346" t="s">
        <v>750</v>
      </c>
      <c r="Z214" s="18"/>
      <c r="AA214" s="18"/>
      <c r="AB214" s="346"/>
      <c r="AC214" s="346"/>
      <c r="AD214" s="346"/>
      <c r="AE214" s="346"/>
      <c r="AF214" s="347"/>
      <c r="AH214" s="328"/>
      <c r="AI214" s="328"/>
      <c r="AJ214" s="38"/>
      <c r="AK214" s="53"/>
      <c r="AL214" s="8"/>
      <c r="AM214" s="205"/>
      <c r="AN214" s="195"/>
      <c r="AO214" s="317" t="s">
        <v>625</v>
      </c>
      <c r="AP214" s="195"/>
      <c r="AQ214" s="319" t="e">
        <f>VALUE(RIGHT(AD234,1))</f>
        <v>#VALUE!</v>
      </c>
      <c r="AR214" s="315"/>
      <c r="AS214" s="315"/>
      <c r="AT214" s="195"/>
      <c r="AU214" s="195"/>
      <c r="AV214" s="195"/>
      <c r="AW214" s="195"/>
      <c r="AX214" s="195"/>
      <c r="AY214" s="195"/>
      <c r="BL214" s="19"/>
      <c r="BM214" s="19"/>
      <c r="BN214" s="19"/>
      <c r="BO214" s="19"/>
      <c r="BP214" s="19"/>
      <c r="BQ214" s="19"/>
      <c r="BR214" s="19"/>
      <c r="BS214" s="19"/>
      <c r="BT214" s="19"/>
      <c r="BU214" s="19"/>
      <c r="BV214" s="19"/>
      <c r="BW214" s="19"/>
      <c r="BX214" s="19"/>
      <c r="BY214" s="19"/>
      <c r="BZ214" s="19"/>
    </row>
    <row r="215" spans="1:78" ht="12.95" customHeight="1">
      <c r="A215" s="457"/>
      <c r="E215" s="25"/>
      <c r="F215" s="38"/>
      <c r="G215" s="25"/>
      <c r="H215" s="25"/>
      <c r="I215" s="33"/>
      <c r="J215" s="588"/>
      <c r="K215" s="589"/>
      <c r="L215" s="589"/>
      <c r="M215" s="590"/>
      <c r="N215" s="588"/>
      <c r="O215" s="589"/>
      <c r="P215" s="589"/>
      <c r="Q215" s="590"/>
      <c r="R215" s="39"/>
      <c r="S215" s="268" t="s">
        <v>49</v>
      </c>
      <c r="T215" s="601" t="s">
        <v>751</v>
      </c>
      <c r="U215" s="601"/>
      <c r="V215" s="601"/>
      <c r="W215" s="601"/>
      <c r="X215" s="601"/>
      <c r="Y215" s="601"/>
      <c r="Z215" s="268" t="s">
        <v>49</v>
      </c>
      <c r="AA215" s="601" t="s">
        <v>752</v>
      </c>
      <c r="AB215" s="601"/>
      <c r="AC215" s="601"/>
      <c r="AD215" s="601"/>
      <c r="AE215" s="601"/>
      <c r="AF215" s="602"/>
      <c r="AH215" s="461"/>
      <c r="AI215" s="461"/>
      <c r="AJ215" s="38"/>
      <c r="AK215" s="53"/>
      <c r="AL215" s="8"/>
      <c r="AM215" s="205"/>
      <c r="AN215" s="195"/>
      <c r="AO215" s="317" t="s">
        <v>626</v>
      </c>
      <c r="AP215" s="195"/>
      <c r="AQ215" s="194" t="s">
        <v>627</v>
      </c>
      <c r="AR215" s="194"/>
      <c r="AS215" s="194"/>
      <c r="AT215" s="195"/>
      <c r="AU215" s="195"/>
      <c r="AV215" s="195"/>
      <c r="AW215" s="195"/>
      <c r="AX215" s="195"/>
      <c r="AY215" s="195"/>
      <c r="BL215" s="19"/>
      <c r="BM215" s="19"/>
      <c r="BN215" s="19"/>
      <c r="BO215" s="19"/>
      <c r="BP215" s="19"/>
      <c r="BQ215" s="19"/>
      <c r="BR215" s="19"/>
      <c r="BS215" s="19"/>
      <c r="BT215" s="19"/>
      <c r="BU215" s="19"/>
      <c r="BV215" s="19"/>
      <c r="BW215" s="19"/>
      <c r="BX215" s="19"/>
      <c r="BY215" s="19"/>
      <c r="BZ215" s="19"/>
    </row>
    <row r="216" spans="1:78" ht="12.95" customHeight="1">
      <c r="A216" s="457"/>
      <c r="B216" s="162"/>
      <c r="C216" s="25"/>
      <c r="D216" s="25"/>
      <c r="E216" s="25"/>
      <c r="F216" s="38"/>
      <c r="G216" s="25"/>
      <c r="H216" s="25"/>
      <c r="I216" s="33"/>
      <c r="J216" s="560" t="s">
        <v>468</v>
      </c>
      <c r="K216" s="491"/>
      <c r="L216" s="491"/>
      <c r="M216" s="492"/>
      <c r="N216" s="560" t="s">
        <v>184</v>
      </c>
      <c r="O216" s="491"/>
      <c r="P216" s="491"/>
      <c r="Q216" s="491"/>
      <c r="R216" s="31" t="s">
        <v>105</v>
      </c>
      <c r="S216" s="32" t="s">
        <v>185</v>
      </c>
      <c r="T216" s="32"/>
      <c r="U216" s="32"/>
      <c r="V216" s="32"/>
      <c r="W216" s="32"/>
      <c r="X216" s="32"/>
      <c r="Y216" s="32"/>
      <c r="Z216" s="32" t="s">
        <v>181</v>
      </c>
      <c r="AA216" s="273" t="s">
        <v>49</v>
      </c>
      <c r="AB216" s="32" t="s">
        <v>0</v>
      </c>
      <c r="AC216" s="32"/>
      <c r="AD216" s="273" t="s">
        <v>49</v>
      </c>
      <c r="AE216" s="336" t="s">
        <v>469</v>
      </c>
      <c r="AF216" s="163" t="s">
        <v>2</v>
      </c>
      <c r="AG216" s="254" t="s">
        <v>49</v>
      </c>
      <c r="AH216" s="491" t="s">
        <v>106</v>
      </c>
      <c r="AI216" s="491"/>
      <c r="AJ216" s="31"/>
      <c r="AK216" s="57"/>
      <c r="AL216" s="8"/>
      <c r="AM216" s="205"/>
      <c r="AN216" s="195"/>
      <c r="AO216" s="195"/>
      <c r="AP216" s="195"/>
      <c r="AQ216" s="320" t="e">
        <f>IF(AND(AQ210&lt;=5,AQ214&gt;=3),1,IF(AND(AQ210&gt;=6,AQ210&lt;=7,AQ214&gt;=4),1,0))</f>
        <v>#VALUE!</v>
      </c>
      <c r="AR216" s="194"/>
      <c r="AS216" s="194"/>
      <c r="AT216" s="195"/>
      <c r="AU216" s="195"/>
      <c r="AV216" s="195"/>
      <c r="AW216" s="195"/>
      <c r="AX216" s="195"/>
      <c r="AY216" s="195"/>
      <c r="BL216" s="19"/>
      <c r="BM216" s="19"/>
      <c r="BN216" s="19"/>
      <c r="BO216" s="19"/>
      <c r="BP216" s="19"/>
      <c r="BQ216" s="19"/>
      <c r="BR216" s="19"/>
      <c r="BS216" s="19"/>
      <c r="BT216" s="19"/>
      <c r="BU216" s="19"/>
      <c r="BV216" s="19"/>
      <c r="BW216" s="19"/>
      <c r="BX216" s="19"/>
      <c r="BY216" s="19"/>
      <c r="BZ216" s="19"/>
    </row>
    <row r="217" spans="1:78" ht="12.95" customHeight="1">
      <c r="A217" s="457"/>
      <c r="B217" s="162"/>
      <c r="C217" s="25"/>
      <c r="D217" s="25"/>
      <c r="E217" s="25"/>
      <c r="F217" s="38"/>
      <c r="G217" s="25"/>
      <c r="H217" s="25"/>
      <c r="I217" s="33"/>
      <c r="J217" s="25"/>
      <c r="L217" s="25"/>
      <c r="M217" s="25"/>
      <c r="N217" s="560" t="s">
        <v>470</v>
      </c>
      <c r="O217" s="491"/>
      <c r="P217" s="491"/>
      <c r="Q217" s="491"/>
      <c r="R217" s="31" t="s">
        <v>105</v>
      </c>
      <c r="S217" s="32" t="s">
        <v>186</v>
      </c>
      <c r="T217" s="32"/>
      <c r="U217" s="32"/>
      <c r="V217" s="32"/>
      <c r="W217" s="32"/>
      <c r="X217" s="32"/>
      <c r="Y217" s="18"/>
      <c r="Z217" s="32" t="s">
        <v>78</v>
      </c>
      <c r="AA217" s="256" t="s">
        <v>49</v>
      </c>
      <c r="AB217" s="32" t="s">
        <v>0</v>
      </c>
      <c r="AC217" s="32"/>
      <c r="AD217" s="256" t="s">
        <v>49</v>
      </c>
      <c r="AE217" s="336" t="s">
        <v>469</v>
      </c>
      <c r="AF217" s="163" t="s">
        <v>2</v>
      </c>
      <c r="AG217" s="252" t="s">
        <v>49</v>
      </c>
      <c r="AH217" s="461" t="s">
        <v>183</v>
      </c>
      <c r="AI217" s="461"/>
      <c r="AJ217" s="38"/>
      <c r="AK217" s="53"/>
      <c r="AL217" s="8"/>
      <c r="AM217" s="205"/>
      <c r="AN217" s="195"/>
      <c r="AO217" s="321" t="str">
        <f>IF(OR(AV209=7,AV209=6),"等級7・6_b",IF(OR(AV209=5,AV209=6),"等級5・4_b",""))</f>
        <v/>
      </c>
      <c r="AP217" s="195"/>
      <c r="AQ217" s="195"/>
      <c r="AR217" s="195"/>
      <c r="AS217" s="195"/>
      <c r="AT217" s="195"/>
      <c r="AU217" s="195"/>
      <c r="AV217" s="195"/>
      <c r="AW217" s="195"/>
      <c r="AX217" s="195"/>
      <c r="AY217" s="195"/>
      <c r="BL217" s="19"/>
      <c r="BM217" s="19"/>
      <c r="BN217" s="19"/>
      <c r="BO217" s="19"/>
      <c r="BP217" s="19"/>
      <c r="BQ217" s="19"/>
      <c r="BR217" s="19"/>
      <c r="BS217" s="19"/>
      <c r="BT217" s="19"/>
      <c r="BU217" s="19"/>
      <c r="BV217" s="19"/>
      <c r="BW217" s="19"/>
      <c r="BX217" s="19"/>
      <c r="BY217" s="19"/>
      <c r="BZ217" s="19"/>
    </row>
    <row r="218" spans="1:78" ht="12.95" customHeight="1">
      <c r="A218" s="457"/>
      <c r="B218" s="162"/>
      <c r="C218" s="25"/>
      <c r="D218" s="25"/>
      <c r="E218" s="25"/>
      <c r="F218" s="38"/>
      <c r="G218" s="25"/>
      <c r="H218" s="25"/>
      <c r="I218" s="33"/>
      <c r="J218" s="25"/>
      <c r="K218" s="25"/>
      <c r="L218" s="25"/>
      <c r="M218" s="25"/>
      <c r="N218" s="39"/>
      <c r="O218" s="40"/>
      <c r="P218" s="40"/>
      <c r="Q218" s="40"/>
      <c r="R218" s="271" t="s">
        <v>49</v>
      </c>
      <c r="S218" s="40" t="s">
        <v>471</v>
      </c>
      <c r="T218" s="40"/>
      <c r="U218" s="40"/>
      <c r="V218" s="40"/>
      <c r="W218" s="40"/>
      <c r="X218" s="40"/>
      <c r="Y218" s="40"/>
      <c r="Z218" s="40"/>
      <c r="AA218" s="40"/>
      <c r="AB218" s="40"/>
      <c r="AC218" s="40"/>
      <c r="AD218" s="40"/>
      <c r="AE218" s="40"/>
      <c r="AF218" s="47"/>
      <c r="AG218" s="252" t="s">
        <v>49</v>
      </c>
      <c r="AH218" s="461"/>
      <c r="AI218" s="461"/>
      <c r="AJ218" s="38"/>
      <c r="AK218" s="53"/>
      <c r="AL218" s="8"/>
      <c r="AM218" s="205"/>
      <c r="AN218" s="195"/>
      <c r="AO218" s="321" t="str">
        <f>IF(OR(AV209=7,AV209=6),"等級7・6_t",IF(OR(AV209=5,AV209=6),"等級5・4_t",""))</f>
        <v/>
      </c>
      <c r="AP218" s="195"/>
      <c r="AQ218" s="195"/>
      <c r="AR218" s="195"/>
      <c r="AS218" s="195"/>
      <c r="AT218" s="195"/>
      <c r="AU218" s="195"/>
      <c r="AV218" s="195"/>
      <c r="AW218" s="195"/>
      <c r="AX218" s="195"/>
      <c r="AY218" s="195"/>
      <c r="BL218" s="19"/>
      <c r="BM218" s="19"/>
      <c r="BN218" s="19"/>
      <c r="BO218" s="19"/>
      <c r="BP218" s="19"/>
      <c r="BQ218" s="19"/>
      <c r="BR218" s="19"/>
      <c r="BS218" s="19"/>
      <c r="BT218" s="19"/>
      <c r="BU218" s="19"/>
      <c r="BV218" s="19"/>
      <c r="BW218" s="19"/>
      <c r="BX218" s="19"/>
      <c r="BY218" s="19"/>
      <c r="BZ218" s="19"/>
    </row>
    <row r="219" spans="1:78" ht="12.95" customHeight="1">
      <c r="A219" s="457"/>
      <c r="B219" s="162"/>
      <c r="C219" s="25"/>
      <c r="D219" s="25"/>
      <c r="E219" s="25"/>
      <c r="F219" s="38"/>
      <c r="G219" s="25"/>
      <c r="H219" s="25"/>
      <c r="I219" s="33"/>
      <c r="J219" s="25"/>
      <c r="K219" s="25"/>
      <c r="L219" s="25"/>
      <c r="M219" s="25"/>
      <c r="N219" s="603" t="s">
        <v>472</v>
      </c>
      <c r="O219" s="461"/>
      <c r="P219" s="461"/>
      <c r="Q219" s="461"/>
      <c r="R219" s="38" t="s">
        <v>105</v>
      </c>
      <c r="S219" s="25" t="s">
        <v>187</v>
      </c>
      <c r="T219" s="25"/>
      <c r="U219" s="25"/>
      <c r="V219" s="25"/>
      <c r="W219" s="25"/>
      <c r="X219" s="25"/>
      <c r="Z219" s="25" t="s">
        <v>78</v>
      </c>
      <c r="AA219" s="256" t="s">
        <v>49</v>
      </c>
      <c r="AB219" s="32" t="s">
        <v>0</v>
      </c>
      <c r="AC219" s="32"/>
      <c r="AD219" s="256" t="s">
        <v>49</v>
      </c>
      <c r="AE219" s="336" t="s">
        <v>469</v>
      </c>
      <c r="AF219" s="163" t="s">
        <v>2</v>
      </c>
      <c r="AG219" s="252" t="s">
        <v>49</v>
      </c>
      <c r="AH219" s="461"/>
      <c r="AI219" s="461"/>
      <c r="AJ219" s="38"/>
      <c r="AK219" s="53"/>
      <c r="AL219" s="8"/>
      <c r="AM219" s="205"/>
      <c r="AN219" s="195"/>
      <c r="AO219" s="194" t="s">
        <v>628</v>
      </c>
      <c r="AP219" s="195"/>
      <c r="AQ219" s="195"/>
      <c r="AR219" s="195"/>
      <c r="AS219" s="195"/>
      <c r="AT219" s="195"/>
      <c r="AU219" s="195"/>
      <c r="AV219" s="195"/>
      <c r="AW219" s="195"/>
      <c r="AX219" s="195"/>
      <c r="AY219" s="195"/>
      <c r="BL219" s="19"/>
      <c r="BM219" s="19"/>
      <c r="BN219" s="19"/>
      <c r="BO219" s="19"/>
      <c r="BP219" s="19"/>
      <c r="BQ219" s="19"/>
      <c r="BR219" s="19"/>
      <c r="BS219" s="19"/>
      <c r="BT219" s="19"/>
      <c r="BU219" s="19"/>
      <c r="BV219" s="19"/>
      <c r="BW219" s="19"/>
      <c r="BX219" s="19"/>
      <c r="BY219" s="19"/>
      <c r="BZ219" s="19"/>
    </row>
    <row r="220" spans="1:78" ht="12.95" customHeight="1">
      <c r="A220" s="457"/>
      <c r="B220" s="162"/>
      <c r="C220" s="25"/>
      <c r="D220" s="25"/>
      <c r="E220" s="25"/>
      <c r="F220" s="38"/>
      <c r="G220" s="25"/>
      <c r="H220" s="25"/>
      <c r="I220" s="33"/>
      <c r="J220" s="25"/>
      <c r="K220" s="25"/>
      <c r="L220" s="25"/>
      <c r="M220" s="25"/>
      <c r="N220" s="38"/>
      <c r="O220" s="25"/>
      <c r="P220" s="25"/>
      <c r="Q220" s="25"/>
      <c r="R220" s="38" t="s">
        <v>105</v>
      </c>
      <c r="S220" s="25" t="s">
        <v>188</v>
      </c>
      <c r="T220" s="25"/>
      <c r="U220" s="25"/>
      <c r="V220" s="25"/>
      <c r="W220" s="25"/>
      <c r="X220" s="25"/>
      <c r="Z220" s="25" t="s">
        <v>78</v>
      </c>
      <c r="AA220" s="255" t="s">
        <v>49</v>
      </c>
      <c r="AB220" s="25" t="s">
        <v>0</v>
      </c>
      <c r="AC220" s="25"/>
      <c r="AD220" s="255" t="s">
        <v>49</v>
      </c>
      <c r="AE220" s="220" t="s">
        <v>469</v>
      </c>
      <c r="AF220" s="154" t="s">
        <v>2</v>
      </c>
      <c r="AH220" s="461"/>
      <c r="AI220" s="461"/>
      <c r="AJ220" s="38"/>
      <c r="AK220" s="53"/>
      <c r="AL220" s="8"/>
      <c r="AM220" s="205"/>
      <c r="AN220" s="195"/>
      <c r="AO220" s="317" t="s">
        <v>629</v>
      </c>
      <c r="AP220" s="195"/>
      <c r="AQ220" s="195"/>
      <c r="AR220" s="195"/>
      <c r="AS220" s="195"/>
      <c r="AT220" s="195"/>
      <c r="AU220" s="195"/>
      <c r="AV220" s="195"/>
      <c r="AW220" s="195"/>
      <c r="AX220" s="195"/>
      <c r="AY220" s="195"/>
      <c r="BL220" s="19"/>
      <c r="BM220" s="19"/>
      <c r="BN220" s="19"/>
      <c r="BO220" s="19"/>
      <c r="BP220" s="19"/>
      <c r="BQ220" s="19"/>
      <c r="BR220" s="19"/>
      <c r="BS220" s="19"/>
      <c r="BT220" s="19"/>
      <c r="BU220" s="19"/>
      <c r="BV220" s="19"/>
      <c r="BW220" s="19"/>
      <c r="BX220" s="19"/>
      <c r="BY220" s="19"/>
      <c r="BZ220" s="19"/>
    </row>
    <row r="221" spans="1:78" ht="12.95" customHeight="1">
      <c r="A221" s="457"/>
      <c r="B221" s="162"/>
      <c r="C221" s="25"/>
      <c r="D221" s="25"/>
      <c r="E221" s="25"/>
      <c r="F221" s="38"/>
      <c r="G221" s="25"/>
      <c r="H221" s="25"/>
      <c r="I221" s="33"/>
      <c r="J221" s="25"/>
      <c r="K221" s="25"/>
      <c r="L221" s="25"/>
      <c r="M221" s="25"/>
      <c r="N221" s="38"/>
      <c r="O221" s="25"/>
      <c r="P221" s="25"/>
      <c r="Q221" s="25"/>
      <c r="R221" s="272" t="s">
        <v>49</v>
      </c>
      <c r="S221" s="25" t="s">
        <v>471</v>
      </c>
      <c r="T221" s="25"/>
      <c r="U221" s="25"/>
      <c r="V221" s="25"/>
      <c r="W221" s="25"/>
      <c r="X221" s="25"/>
      <c r="Y221" s="25"/>
      <c r="Z221" s="25"/>
      <c r="AA221" s="25"/>
      <c r="AB221" s="25"/>
      <c r="AC221" s="25"/>
      <c r="AD221" s="25"/>
      <c r="AE221" s="25"/>
      <c r="AF221" s="33"/>
      <c r="AH221" s="461"/>
      <c r="AI221" s="461"/>
      <c r="AJ221" s="38"/>
      <c r="AK221" s="53"/>
      <c r="AL221" s="8"/>
      <c r="AM221" s="205"/>
      <c r="AN221" s="195"/>
      <c r="AO221" s="317" t="s">
        <v>630</v>
      </c>
      <c r="AP221" s="195"/>
      <c r="AQ221" s="195"/>
      <c r="AR221" s="195"/>
      <c r="AS221" s="195"/>
      <c r="AT221" s="195"/>
      <c r="AU221" s="195"/>
      <c r="AV221" s="195"/>
      <c r="AW221" s="195"/>
      <c r="AX221" s="195"/>
      <c r="AY221" s="195"/>
      <c r="BL221" s="19"/>
      <c r="BM221" s="19"/>
      <c r="BN221" s="19"/>
      <c r="BO221" s="19"/>
      <c r="BP221" s="19"/>
      <c r="BQ221" s="19"/>
      <c r="BR221" s="19"/>
      <c r="BS221" s="19"/>
      <c r="BT221" s="19"/>
      <c r="BU221" s="19"/>
      <c r="BV221" s="19"/>
      <c r="BW221" s="19"/>
      <c r="BX221" s="19"/>
      <c r="BY221" s="19"/>
      <c r="BZ221" s="19"/>
    </row>
    <row r="222" spans="1:78" ht="12.95" customHeight="1">
      <c r="A222" s="457"/>
      <c r="B222" s="162"/>
      <c r="C222" s="25"/>
      <c r="D222" s="25"/>
      <c r="E222" s="25"/>
      <c r="F222" s="591" t="s">
        <v>473</v>
      </c>
      <c r="G222" s="592"/>
      <c r="H222" s="592"/>
      <c r="I222" s="593"/>
      <c r="J222" s="32" t="s">
        <v>189</v>
      </c>
      <c r="K222" s="32"/>
      <c r="L222" s="32"/>
      <c r="M222" s="32"/>
      <c r="N222" s="604" t="s">
        <v>109</v>
      </c>
      <c r="O222" s="605"/>
      <c r="P222" s="605"/>
      <c r="Q222" s="605"/>
      <c r="R222" s="605"/>
      <c r="S222" s="605"/>
      <c r="T222" s="605"/>
      <c r="U222" s="605"/>
      <c r="V222" s="605"/>
      <c r="W222" s="605"/>
      <c r="X222" s="605"/>
      <c r="Y222" s="605"/>
      <c r="Z222" s="605"/>
      <c r="AA222" s="605"/>
      <c r="AB222" s="605"/>
      <c r="AC222" s="605"/>
      <c r="AD222" s="605"/>
      <c r="AE222" s="605"/>
      <c r="AF222" s="274"/>
      <c r="AG222" s="254" t="s">
        <v>49</v>
      </c>
      <c r="AH222" s="491" t="s">
        <v>107</v>
      </c>
      <c r="AI222" s="491"/>
      <c r="AJ222" s="31"/>
      <c r="AK222" s="57"/>
      <c r="AL222" s="8"/>
      <c r="AM222" s="205"/>
      <c r="AN222" s="195"/>
      <c r="AO222" s="317" t="s">
        <v>631</v>
      </c>
      <c r="AP222" s="195"/>
      <c r="AQ222" s="195"/>
      <c r="AR222" s="195"/>
      <c r="AS222" s="195"/>
      <c r="AT222" s="195"/>
      <c r="AU222" s="195"/>
      <c r="AV222" s="195"/>
      <c r="AW222" s="195"/>
      <c r="AX222" s="195"/>
      <c r="AY222" s="195"/>
      <c r="BL222" s="19"/>
      <c r="BM222" s="19"/>
      <c r="BN222" s="19"/>
      <c r="BO222" s="19"/>
      <c r="BP222" s="19"/>
      <c r="BQ222" s="19"/>
      <c r="BR222" s="19"/>
      <c r="BS222" s="19"/>
      <c r="BT222" s="19"/>
      <c r="BU222" s="19"/>
      <c r="BV222" s="19"/>
      <c r="BW222" s="19"/>
      <c r="BX222" s="19"/>
      <c r="BY222" s="19"/>
      <c r="BZ222" s="19"/>
    </row>
    <row r="223" spans="1:78" ht="12.95" customHeight="1">
      <c r="A223" s="457"/>
      <c r="B223" s="162"/>
      <c r="C223" s="25"/>
      <c r="D223" s="25"/>
      <c r="E223" s="25"/>
      <c r="F223" s="606" t="s">
        <v>474</v>
      </c>
      <c r="G223" s="581"/>
      <c r="H223" s="581"/>
      <c r="I223" s="607"/>
      <c r="J223" s="28"/>
      <c r="K223" s="28"/>
      <c r="L223" s="28"/>
      <c r="M223" s="28"/>
      <c r="N223" s="608" t="s">
        <v>108</v>
      </c>
      <c r="O223" s="609"/>
      <c r="P223" s="609"/>
      <c r="Q223" s="609"/>
      <c r="R223" s="609"/>
      <c r="S223" s="609"/>
      <c r="T223" s="609"/>
      <c r="U223" s="609"/>
      <c r="V223" s="609"/>
      <c r="W223" s="609"/>
      <c r="X223" s="609"/>
      <c r="Y223" s="609"/>
      <c r="Z223" s="609"/>
      <c r="AA223" s="609"/>
      <c r="AB223" s="609"/>
      <c r="AC223" s="609"/>
      <c r="AD223" s="609"/>
      <c r="AE223" s="609"/>
      <c r="AF223" s="275"/>
      <c r="AG223" s="252" t="s">
        <v>49</v>
      </c>
      <c r="AH223" s="461" t="s">
        <v>292</v>
      </c>
      <c r="AI223" s="461"/>
      <c r="AJ223" s="38"/>
      <c r="AK223" s="53"/>
      <c r="AL223" s="8"/>
      <c r="AM223" s="205"/>
      <c r="AN223" s="195"/>
      <c r="AO223" s="317" t="s">
        <v>632</v>
      </c>
      <c r="AP223" s="195"/>
      <c r="AQ223" s="195"/>
      <c r="AR223" s="195"/>
      <c r="AS223" s="195"/>
      <c r="AT223" s="195"/>
      <c r="AU223" s="195"/>
      <c r="AV223" s="195"/>
      <c r="AW223" s="195"/>
      <c r="AX223" s="195"/>
      <c r="AY223" s="195"/>
      <c r="BL223" s="19"/>
      <c r="BM223" s="19"/>
      <c r="BN223" s="19"/>
      <c r="BO223" s="19"/>
      <c r="BP223" s="19"/>
      <c r="BQ223" s="19"/>
      <c r="BR223" s="19"/>
      <c r="BS223" s="19"/>
      <c r="BT223" s="19"/>
      <c r="BU223" s="19"/>
      <c r="BV223" s="19"/>
      <c r="BW223" s="19"/>
      <c r="BX223" s="19"/>
      <c r="BY223" s="19"/>
      <c r="BZ223" s="19"/>
    </row>
    <row r="224" spans="1:78" ht="12.95" customHeight="1">
      <c r="A224" s="457"/>
      <c r="B224" s="162"/>
      <c r="C224" s="25"/>
      <c r="D224" s="25"/>
      <c r="E224" s="25"/>
      <c r="F224" s="38"/>
      <c r="G224" s="25"/>
      <c r="H224" s="25"/>
      <c r="I224" s="33"/>
      <c r="J224" s="25" t="s">
        <v>475</v>
      </c>
      <c r="K224" s="25"/>
      <c r="L224" s="25"/>
      <c r="M224" s="25"/>
      <c r="N224" s="610" t="s">
        <v>109</v>
      </c>
      <c r="O224" s="611"/>
      <c r="P224" s="611"/>
      <c r="Q224" s="611"/>
      <c r="R224" s="611"/>
      <c r="S224" s="611"/>
      <c r="T224" s="611"/>
      <c r="U224" s="611"/>
      <c r="V224" s="611"/>
      <c r="W224" s="611"/>
      <c r="X224" s="611"/>
      <c r="Y224" s="611"/>
      <c r="Z224" s="611"/>
      <c r="AA224" s="611"/>
      <c r="AB224" s="611"/>
      <c r="AC224" s="611"/>
      <c r="AD224" s="611"/>
      <c r="AE224" s="611"/>
      <c r="AF224" s="276"/>
      <c r="AG224" s="252" t="s">
        <v>49</v>
      </c>
      <c r="AH224" s="461"/>
      <c r="AI224" s="461"/>
      <c r="AJ224" s="38"/>
      <c r="AK224" s="53"/>
      <c r="AL224" s="8"/>
      <c r="AM224" s="205"/>
      <c r="AN224" s="195"/>
      <c r="AO224" s="317" t="s">
        <v>633</v>
      </c>
      <c r="AP224" s="195"/>
      <c r="AQ224" s="195"/>
      <c r="AR224" s="195"/>
      <c r="AS224" s="195"/>
      <c r="AT224" s="195"/>
      <c r="AU224" s="195"/>
      <c r="AV224" s="195"/>
      <c r="AW224" s="195"/>
      <c r="AX224" s="195"/>
      <c r="AY224" s="195"/>
      <c r="BL224" s="19"/>
      <c r="BM224" s="19"/>
      <c r="BN224" s="19"/>
      <c r="BO224" s="19"/>
      <c r="BP224" s="19"/>
      <c r="BQ224" s="19"/>
      <c r="BR224" s="19"/>
      <c r="BS224" s="19"/>
      <c r="BT224" s="19"/>
      <c r="BU224" s="19"/>
      <c r="BV224" s="19"/>
      <c r="BW224" s="19"/>
      <c r="BX224" s="19"/>
      <c r="BY224" s="19"/>
      <c r="BZ224" s="19"/>
    </row>
    <row r="225" spans="1:78" ht="12.95" customHeight="1" thickBot="1">
      <c r="A225" s="458"/>
      <c r="B225" s="348"/>
      <c r="C225" s="46"/>
      <c r="D225" s="46"/>
      <c r="E225" s="46"/>
      <c r="F225" s="44"/>
      <c r="G225" s="46"/>
      <c r="H225" s="46"/>
      <c r="I225" s="45"/>
      <c r="J225" s="46" t="s">
        <v>476</v>
      </c>
      <c r="K225" s="46"/>
      <c r="L225" s="46"/>
      <c r="M225" s="46"/>
      <c r="N225" s="612" t="s">
        <v>109</v>
      </c>
      <c r="O225" s="613"/>
      <c r="P225" s="613"/>
      <c r="Q225" s="613"/>
      <c r="R225" s="613"/>
      <c r="S225" s="613"/>
      <c r="T225" s="613"/>
      <c r="U225" s="613"/>
      <c r="V225" s="613"/>
      <c r="W225" s="613"/>
      <c r="X225" s="613"/>
      <c r="Y225" s="613"/>
      <c r="Z225" s="613"/>
      <c r="AA225" s="613"/>
      <c r="AB225" s="613"/>
      <c r="AC225" s="613"/>
      <c r="AD225" s="613"/>
      <c r="AE225" s="613"/>
      <c r="AF225" s="357"/>
      <c r="AG225" s="46"/>
      <c r="AH225" s="514"/>
      <c r="AI225" s="514"/>
      <c r="AJ225" s="44"/>
      <c r="AK225" s="63"/>
      <c r="AL225" s="8"/>
      <c r="AM225" s="205"/>
      <c r="AN225" s="195"/>
      <c r="AO225" s="194"/>
      <c r="AP225" s="195"/>
      <c r="AQ225" s="195"/>
      <c r="AR225" s="195"/>
      <c r="AS225" s="195"/>
      <c r="AT225" s="195"/>
      <c r="AU225" s="195"/>
      <c r="AV225" s="195"/>
      <c r="AW225" s="195"/>
      <c r="AX225" s="195"/>
      <c r="AY225" s="195"/>
      <c r="BL225" s="19"/>
      <c r="BM225" s="19"/>
      <c r="BN225" s="19"/>
      <c r="BO225" s="19"/>
      <c r="BP225" s="19"/>
      <c r="BQ225" s="19"/>
      <c r="BR225" s="19"/>
      <c r="BS225" s="19"/>
      <c r="BT225" s="19"/>
      <c r="BU225" s="19"/>
      <c r="BV225" s="19"/>
      <c r="BW225" s="19"/>
      <c r="BX225" s="19"/>
      <c r="BY225" s="19"/>
      <c r="BZ225" s="19"/>
    </row>
    <row r="226" spans="1:78" ht="13.5" customHeight="1">
      <c r="A226" s="25" t="s">
        <v>595</v>
      </c>
      <c r="B226" s="25"/>
      <c r="C226" s="25"/>
      <c r="D226" s="25"/>
      <c r="E226" s="25"/>
      <c r="F226" s="25"/>
      <c r="G226" s="25"/>
      <c r="H226" s="25"/>
      <c r="I226" s="25"/>
      <c r="J226" s="25"/>
      <c r="K226" s="25"/>
      <c r="L226" s="25"/>
      <c r="M226" s="25"/>
      <c r="N226"/>
      <c r="O226"/>
      <c r="P226"/>
      <c r="Q226"/>
      <c r="R226"/>
      <c r="S226"/>
      <c r="T226"/>
      <c r="U226"/>
      <c r="V226"/>
      <c r="W226"/>
      <c r="X226"/>
      <c r="Y226"/>
      <c r="Z226"/>
      <c r="AA226"/>
      <c r="AB226"/>
      <c r="AC226"/>
      <c r="AD226"/>
      <c r="AE226"/>
      <c r="AF226"/>
      <c r="AG226" s="25"/>
      <c r="AH226" s="25"/>
      <c r="AI226" s="25"/>
      <c r="AJ226" s="25"/>
      <c r="AK226" s="25"/>
      <c r="AL226" s="8"/>
      <c r="AM226" s="205"/>
      <c r="AN226" s="195"/>
      <c r="AO226" s="317" t="s">
        <v>629</v>
      </c>
      <c r="AP226" s="195"/>
      <c r="AQ226" s="195"/>
      <c r="AR226" s="195"/>
      <c r="AS226" s="195"/>
      <c r="AT226" s="195"/>
      <c r="AU226" s="195"/>
      <c r="AV226" s="195"/>
      <c r="AW226" s="195"/>
      <c r="AX226" s="195"/>
      <c r="AY226" s="195"/>
      <c r="BL226" s="19"/>
      <c r="BM226" s="19"/>
      <c r="BN226" s="19"/>
      <c r="BO226" s="19"/>
      <c r="BP226" s="19"/>
      <c r="BQ226" s="19"/>
      <c r="BR226" s="19"/>
      <c r="BS226" s="19"/>
      <c r="BT226" s="19"/>
      <c r="BU226" s="19"/>
      <c r="BV226" s="19"/>
      <c r="BW226" s="19"/>
      <c r="BX226" s="19"/>
      <c r="BY226" s="19"/>
      <c r="BZ226" s="19"/>
    </row>
    <row r="227" spans="1:78" ht="13.5" customHeight="1">
      <c r="A227" s="155"/>
      <c r="B227" s="222"/>
      <c r="C227" s="222"/>
      <c r="D227" s="222"/>
      <c r="E227" s="222"/>
      <c r="F227" s="25"/>
      <c r="G227" s="25"/>
      <c r="H227" s="25"/>
      <c r="I227" s="25"/>
      <c r="J227" s="25"/>
      <c r="K227" s="25"/>
      <c r="L227" s="25"/>
      <c r="M227" s="25"/>
      <c r="N227"/>
      <c r="O227"/>
      <c r="P227"/>
      <c r="Q227"/>
      <c r="R227"/>
      <c r="S227"/>
      <c r="T227"/>
      <c r="U227"/>
      <c r="V227"/>
      <c r="W227"/>
      <c r="X227"/>
      <c r="Y227"/>
      <c r="Z227"/>
      <c r="AA227"/>
      <c r="AB227"/>
      <c r="AC227"/>
      <c r="AD227"/>
      <c r="AE227"/>
      <c r="AF227"/>
      <c r="AH227" s="25"/>
      <c r="AI227" s="220"/>
      <c r="AJ227" s="25"/>
      <c r="AL227" s="8"/>
      <c r="AM227" s="197"/>
      <c r="AN227" s="195"/>
      <c r="AO227" s="317" t="s">
        <v>634</v>
      </c>
      <c r="AP227" s="195"/>
      <c r="AQ227" s="195"/>
      <c r="AR227" s="195"/>
      <c r="AS227" s="195"/>
      <c r="AT227" s="195"/>
      <c r="AU227" s="195"/>
      <c r="AV227" s="195"/>
      <c r="AW227" s="195"/>
      <c r="AX227" s="195"/>
      <c r="AY227" s="195"/>
      <c r="BL227" s="19"/>
      <c r="BM227" s="19"/>
      <c r="BN227" s="19"/>
      <c r="BO227" s="19"/>
      <c r="BP227" s="19"/>
      <c r="BQ227" s="19"/>
      <c r="BR227" s="19"/>
      <c r="BS227" s="19"/>
      <c r="BT227" s="19"/>
      <c r="BU227" s="19"/>
      <c r="BV227" s="19"/>
      <c r="BW227" s="19"/>
      <c r="BX227" s="19"/>
      <c r="BY227" s="19"/>
      <c r="BZ227" s="19"/>
    </row>
    <row r="228" spans="1:78" ht="12.95" customHeight="1" thickBot="1">
      <c r="A228" s="159" t="s">
        <v>459</v>
      </c>
      <c r="N228"/>
      <c r="O228"/>
      <c r="P228"/>
      <c r="Q228"/>
      <c r="R228"/>
      <c r="S228"/>
      <c r="T228"/>
      <c r="U228"/>
      <c r="V228"/>
      <c r="W228"/>
      <c r="X228"/>
      <c r="Y228"/>
      <c r="Z228"/>
      <c r="AA228"/>
      <c r="AB228"/>
      <c r="AC228"/>
      <c r="AD228"/>
      <c r="AE228"/>
      <c r="AF228"/>
      <c r="AK228" s="184" t="s">
        <v>182</v>
      </c>
      <c r="AL228" s="8"/>
      <c r="AM228" s="205"/>
      <c r="AN228" s="195"/>
      <c r="AO228" s="317" t="s">
        <v>632</v>
      </c>
      <c r="AP228" s="195"/>
      <c r="AQ228" s="195"/>
      <c r="AR228" s="195"/>
      <c r="AS228" s="195"/>
      <c r="AT228" s="195"/>
      <c r="AU228" s="195"/>
      <c r="AV228" s="195"/>
      <c r="AW228" s="195"/>
      <c r="AX228" s="195"/>
      <c r="AY228" s="195"/>
      <c r="BL228" s="19"/>
      <c r="BM228" s="19"/>
      <c r="BN228" s="19"/>
      <c r="BO228" s="19"/>
      <c r="BP228" s="19"/>
      <c r="BQ228" s="19"/>
      <c r="BR228" s="19"/>
      <c r="BS228" s="19"/>
      <c r="BT228" s="19"/>
      <c r="BU228" s="19"/>
      <c r="BV228" s="19"/>
      <c r="BW228" s="19"/>
      <c r="BX228" s="19"/>
      <c r="BY228" s="19"/>
      <c r="BZ228" s="19"/>
    </row>
    <row r="229" spans="1:78" ht="13.5" customHeight="1">
      <c r="A229" s="72"/>
      <c r="B229" s="473" t="s">
        <v>389</v>
      </c>
      <c r="C229" s="474"/>
      <c r="D229" s="474"/>
      <c r="E229" s="475"/>
      <c r="F229" s="473" t="s">
        <v>85</v>
      </c>
      <c r="G229" s="474"/>
      <c r="H229" s="474"/>
      <c r="I229" s="475"/>
      <c r="J229" s="474" t="s">
        <v>86</v>
      </c>
      <c r="K229" s="474"/>
      <c r="L229" s="474"/>
      <c r="M229" s="474"/>
      <c r="N229" s="474"/>
      <c r="O229" s="474"/>
      <c r="P229" s="474"/>
      <c r="Q229" s="474"/>
      <c r="R229" s="474"/>
      <c r="S229" s="474"/>
      <c r="T229" s="474"/>
      <c r="U229" s="474"/>
      <c r="V229" s="474"/>
      <c r="W229" s="474"/>
      <c r="X229" s="474"/>
      <c r="Y229" s="474"/>
      <c r="Z229" s="474"/>
      <c r="AA229" s="474"/>
      <c r="AB229" s="474"/>
      <c r="AC229" s="474"/>
      <c r="AD229" s="474"/>
      <c r="AE229" s="474"/>
      <c r="AF229" s="474"/>
      <c r="AG229" s="474"/>
      <c r="AH229" s="474"/>
      <c r="AI229" s="474"/>
      <c r="AJ229" s="466" t="s">
        <v>390</v>
      </c>
      <c r="AK229" s="467"/>
      <c r="AL229" s="8"/>
      <c r="AM229" s="205"/>
      <c r="AN229" s="195"/>
      <c r="AO229" s="317" t="s">
        <v>633</v>
      </c>
      <c r="AP229" s="195"/>
      <c r="AQ229" s="195"/>
      <c r="AR229" s="195"/>
      <c r="AS229" s="195"/>
      <c r="AT229" s="195"/>
      <c r="AU229" s="195"/>
      <c r="AV229" s="195"/>
      <c r="AW229" s="195"/>
      <c r="AX229" s="195"/>
      <c r="AY229" s="195"/>
      <c r="BL229" s="19"/>
      <c r="BM229" s="19"/>
      <c r="BN229" s="19"/>
      <c r="BO229" s="19"/>
      <c r="BP229" s="19"/>
      <c r="BQ229" s="19"/>
      <c r="BR229" s="19"/>
      <c r="BS229" s="19"/>
      <c r="BT229" s="19"/>
      <c r="BU229" s="19"/>
      <c r="BV229" s="19"/>
      <c r="BW229" s="19"/>
      <c r="BX229" s="19"/>
      <c r="BY229" s="19"/>
      <c r="BZ229" s="19"/>
    </row>
    <row r="230" spans="1:78" ht="13.5" customHeight="1">
      <c r="A230" s="151"/>
      <c r="B230" s="476"/>
      <c r="C230" s="477"/>
      <c r="D230" s="477"/>
      <c r="E230" s="478"/>
      <c r="F230" s="476"/>
      <c r="G230" s="477"/>
      <c r="H230" s="477"/>
      <c r="I230" s="478"/>
      <c r="J230" s="616" t="s">
        <v>87</v>
      </c>
      <c r="K230" s="616"/>
      <c r="L230" s="616"/>
      <c r="M230" s="616"/>
      <c r="N230" s="617" t="s">
        <v>88</v>
      </c>
      <c r="O230" s="616"/>
      <c r="P230" s="616"/>
      <c r="Q230" s="616"/>
      <c r="R230" s="616"/>
      <c r="S230" s="616"/>
      <c r="T230" s="616"/>
      <c r="U230" s="616"/>
      <c r="V230" s="616"/>
      <c r="W230" s="616"/>
      <c r="X230" s="616"/>
      <c r="Y230" s="616"/>
      <c r="Z230" s="616"/>
      <c r="AA230" s="616"/>
      <c r="AB230" s="616"/>
      <c r="AC230" s="616"/>
      <c r="AD230" s="616"/>
      <c r="AE230" s="616"/>
      <c r="AF230" s="616"/>
      <c r="AG230" s="31" t="s">
        <v>89</v>
      </c>
      <c r="AH230" s="32"/>
      <c r="AI230" s="112"/>
      <c r="AJ230" s="614"/>
      <c r="AK230" s="615"/>
      <c r="AL230" s="8"/>
      <c r="AM230" s="205"/>
      <c r="AN230" s="195"/>
      <c r="AO230" s="1"/>
      <c r="AP230" s="195"/>
      <c r="AQ230" s="195"/>
      <c r="AR230" s="195"/>
      <c r="AS230" s="195"/>
      <c r="AT230" s="195"/>
      <c r="AU230" s="195"/>
      <c r="AV230" s="195"/>
      <c r="AW230" s="195"/>
      <c r="AX230" s="195"/>
      <c r="AY230" s="195"/>
      <c r="BL230" s="19"/>
      <c r="BM230" s="19"/>
      <c r="BN230" s="19"/>
      <c r="BO230" s="19"/>
      <c r="BP230" s="19"/>
      <c r="BQ230" s="19"/>
      <c r="BR230" s="19"/>
      <c r="BS230" s="19"/>
      <c r="BT230" s="19"/>
      <c r="BU230" s="19"/>
      <c r="BV230" s="19"/>
      <c r="BW230" s="19"/>
      <c r="BX230" s="19"/>
      <c r="BY230" s="19"/>
      <c r="BZ230" s="19"/>
    </row>
    <row r="231" spans="1:78" ht="13.5" customHeight="1">
      <c r="A231" s="456" t="s">
        <v>753</v>
      </c>
      <c r="B231" s="38"/>
      <c r="C231" s="25"/>
      <c r="D231" s="25"/>
      <c r="E231" s="33"/>
      <c r="F231" s="560" t="s">
        <v>191</v>
      </c>
      <c r="G231" s="491"/>
      <c r="H231" s="491"/>
      <c r="I231" s="492"/>
      <c r="J231" s="618" t="s">
        <v>754</v>
      </c>
      <c r="K231" s="618"/>
      <c r="L231" s="618"/>
      <c r="M231" s="618"/>
      <c r="N231" s="258" t="s">
        <v>49</v>
      </c>
      <c r="O231" s="32" t="s">
        <v>755</v>
      </c>
      <c r="P231" s="32"/>
      <c r="Q231" s="32"/>
      <c r="R231" s="32"/>
      <c r="S231" s="32"/>
      <c r="T231" s="32"/>
      <c r="U231" s="32"/>
      <c r="V231" s="32"/>
      <c r="W231" s="32"/>
      <c r="X231" s="32"/>
      <c r="Y231" s="32"/>
      <c r="Z231" s="32"/>
      <c r="AA231" s="32"/>
      <c r="AB231" s="32"/>
      <c r="AC231" s="32"/>
      <c r="AD231" s="32"/>
      <c r="AE231" s="32"/>
      <c r="AF231" s="43"/>
      <c r="AG231" s="258" t="s">
        <v>49</v>
      </c>
      <c r="AH231" s="491" t="s">
        <v>190</v>
      </c>
      <c r="AI231" s="491"/>
      <c r="AJ231" s="31"/>
      <c r="AK231" s="57"/>
      <c r="AL231" s="8"/>
      <c r="AM231" s="205"/>
      <c r="AN231" s="195"/>
      <c r="AO231" s="194" t="s">
        <v>635</v>
      </c>
      <c r="AP231" s="195"/>
      <c r="AQ231" s="195"/>
      <c r="AR231" s="195"/>
      <c r="AS231" s="195"/>
      <c r="AT231" s="195"/>
      <c r="AU231" s="195"/>
      <c r="AV231" s="195"/>
      <c r="AW231" s="195"/>
      <c r="AX231" s="195"/>
      <c r="AY231" s="195"/>
      <c r="BL231" s="19"/>
      <c r="BM231" s="19"/>
      <c r="BN231" s="19"/>
      <c r="BO231" s="19"/>
      <c r="BP231" s="19"/>
      <c r="BQ231" s="19"/>
      <c r="BR231" s="19"/>
      <c r="BS231" s="19"/>
      <c r="BT231" s="19"/>
      <c r="BU231" s="19"/>
      <c r="BV231" s="19"/>
      <c r="BW231" s="19"/>
      <c r="BX231" s="19"/>
      <c r="BY231" s="19"/>
      <c r="BZ231" s="19"/>
    </row>
    <row r="232" spans="1:78" ht="13.5" customHeight="1">
      <c r="A232" s="457"/>
      <c r="B232" s="603"/>
      <c r="C232" s="461"/>
      <c r="D232" s="461"/>
      <c r="E232" s="462"/>
      <c r="F232" s="38" t="s">
        <v>193</v>
      </c>
      <c r="G232" s="25"/>
      <c r="H232" s="25"/>
      <c r="I232" s="33"/>
      <c r="J232" s="619"/>
      <c r="K232" s="619"/>
      <c r="L232" s="619"/>
      <c r="M232" s="619"/>
      <c r="N232" s="355" t="s">
        <v>49</v>
      </c>
      <c r="O232" s="64" t="s">
        <v>756</v>
      </c>
      <c r="P232" s="64"/>
      <c r="Q232" s="64"/>
      <c r="R232" s="64"/>
      <c r="S232" s="64"/>
      <c r="T232" s="64"/>
      <c r="U232" s="64"/>
      <c r="V232" s="64"/>
      <c r="W232" s="64"/>
      <c r="X232" s="64"/>
      <c r="Y232" s="64"/>
      <c r="Z232" s="64"/>
      <c r="AA232" s="64"/>
      <c r="AB232" s="64"/>
      <c r="AC232" s="64"/>
      <c r="AD232" s="64"/>
      <c r="AE232" s="64"/>
      <c r="AF232" s="65"/>
      <c r="AG232" s="277" t="s">
        <v>49</v>
      </c>
      <c r="AH232" s="461" t="s">
        <v>192</v>
      </c>
      <c r="AI232" s="461"/>
      <c r="AJ232" s="38"/>
      <c r="AK232" s="53"/>
      <c r="AL232" s="8"/>
      <c r="AM232" s="205"/>
      <c r="AN232" s="195"/>
      <c r="AO232" s="317" t="s">
        <v>629</v>
      </c>
      <c r="AP232" s="195"/>
      <c r="AQ232" s="195"/>
      <c r="AR232" s="195"/>
      <c r="AS232" s="195"/>
      <c r="AT232" s="195"/>
      <c r="AU232" s="195"/>
      <c r="AV232" s="195"/>
      <c r="AW232" s="195"/>
      <c r="AX232" s="195"/>
      <c r="AY232" s="195"/>
      <c r="BL232" s="19"/>
      <c r="BM232" s="19"/>
      <c r="BN232" s="19"/>
      <c r="BO232" s="19"/>
      <c r="BP232" s="19"/>
      <c r="BQ232" s="19"/>
      <c r="BR232" s="19"/>
      <c r="BS232" s="19"/>
      <c r="BT232" s="19"/>
      <c r="BU232" s="19"/>
      <c r="BV232" s="19"/>
      <c r="BW232" s="19"/>
      <c r="BX232" s="19"/>
      <c r="BY232" s="19"/>
      <c r="BZ232" s="19"/>
    </row>
    <row r="233" spans="1:78" ht="13.5" customHeight="1">
      <c r="A233" s="457"/>
      <c r="B233" s="38"/>
      <c r="C233" s="25"/>
      <c r="D233" s="25"/>
      <c r="E233" s="33"/>
      <c r="F233" s="277" t="s">
        <v>49</v>
      </c>
      <c r="G233" s="521" t="s">
        <v>590</v>
      </c>
      <c r="H233" s="521"/>
      <c r="I233" s="522"/>
      <c r="J233" s="620" t="s">
        <v>757</v>
      </c>
      <c r="K233" s="618"/>
      <c r="L233" s="618"/>
      <c r="M233" s="623" t="s">
        <v>758</v>
      </c>
      <c r="N233" s="31" t="s">
        <v>105</v>
      </c>
      <c r="O233" s="32" t="s">
        <v>759</v>
      </c>
      <c r="P233" s="32"/>
      <c r="Q233" s="32"/>
      <c r="R233" s="18"/>
      <c r="S233" s="349"/>
      <c r="T233" s="349"/>
      <c r="U233" s="349"/>
      <c r="V233" s="349"/>
      <c r="W233" s="349"/>
      <c r="X233" s="349"/>
      <c r="Y233" s="349"/>
      <c r="Z233" s="349"/>
      <c r="AA233" s="349"/>
      <c r="AB233" s="349"/>
      <c r="AC233" s="349"/>
      <c r="AD233" s="349"/>
      <c r="AE233" s="349"/>
      <c r="AF233" s="43"/>
      <c r="AG233" s="277" t="s">
        <v>49</v>
      </c>
      <c r="AH233" s="461" t="s">
        <v>194</v>
      </c>
      <c r="AI233" s="461"/>
      <c r="AJ233" s="38"/>
      <c r="AK233" s="53"/>
      <c r="AL233" s="8"/>
      <c r="AM233" s="205"/>
      <c r="AN233" s="195"/>
      <c r="AO233" s="317" t="s">
        <v>630</v>
      </c>
      <c r="AP233" s="195"/>
      <c r="AQ233" s="195"/>
      <c r="AR233" s="195"/>
      <c r="AS233" s="195"/>
      <c r="AT233" s="195"/>
      <c r="AU233" s="195"/>
      <c r="AV233" s="195"/>
      <c r="AW233" s="195"/>
      <c r="AX233" s="195"/>
      <c r="AY233" s="195"/>
      <c r="BL233" s="19"/>
      <c r="BM233" s="19"/>
      <c r="BN233" s="19"/>
      <c r="BO233" s="19"/>
      <c r="BP233" s="19"/>
      <c r="BQ233" s="19"/>
      <c r="BR233" s="19"/>
      <c r="BS233" s="19"/>
      <c r="BT233" s="19"/>
      <c r="BU233" s="19"/>
      <c r="BV233" s="19"/>
      <c r="BW233" s="19"/>
      <c r="BX233" s="19"/>
      <c r="BY233" s="19"/>
      <c r="BZ233" s="19"/>
    </row>
    <row r="234" spans="1:78" ht="13.5" customHeight="1">
      <c r="A234" s="457"/>
      <c r="B234" s="38"/>
      <c r="C234" s="25"/>
      <c r="D234" s="25"/>
      <c r="E234" s="33"/>
      <c r="F234" s="38"/>
      <c r="G234" s="25"/>
      <c r="H234" s="25"/>
      <c r="I234" s="33"/>
      <c r="J234" s="621"/>
      <c r="K234" s="571"/>
      <c r="L234" s="571"/>
      <c r="M234" s="624"/>
      <c r="N234" s="38"/>
      <c r="O234" s="25" t="s">
        <v>78</v>
      </c>
      <c r="P234" s="547"/>
      <c r="Q234" s="547"/>
      <c r="R234" s="547"/>
      <c r="S234" s="547"/>
      <c r="T234" s="547"/>
      <c r="U234" s="547"/>
      <c r="V234" s="547"/>
      <c r="W234" s="547"/>
      <c r="X234" s="547"/>
      <c r="Y234" s="547"/>
      <c r="Z234" s="547"/>
      <c r="AA234" s="547"/>
      <c r="AB234" s="547"/>
      <c r="AC234" s="547"/>
      <c r="AD234" s="547"/>
      <c r="AE234" s="547"/>
      <c r="AF234" s="33" t="s">
        <v>80</v>
      </c>
      <c r="AG234" s="277" t="s">
        <v>49</v>
      </c>
      <c r="AH234" s="461"/>
      <c r="AI234" s="461"/>
      <c r="AJ234" s="38"/>
      <c r="AK234" s="53"/>
      <c r="AL234" s="8"/>
      <c r="AM234" s="205"/>
      <c r="AN234" s="195"/>
      <c r="AO234" s="317" t="s">
        <v>631</v>
      </c>
      <c r="AP234" s="195"/>
      <c r="AQ234" s="195"/>
      <c r="AR234" s="195"/>
      <c r="AS234" s="195"/>
      <c r="AT234" s="195"/>
      <c r="AU234" s="195"/>
      <c r="AV234" s="195"/>
      <c r="AW234" s="195"/>
      <c r="AX234" s="195"/>
      <c r="AY234" s="195"/>
      <c r="BL234" s="19"/>
      <c r="BM234" s="19"/>
      <c r="BN234" s="19"/>
      <c r="BO234" s="19"/>
      <c r="BP234" s="19"/>
      <c r="BQ234" s="19"/>
      <c r="BR234" s="19"/>
      <c r="BS234" s="19"/>
      <c r="BT234" s="19"/>
      <c r="BU234" s="19"/>
      <c r="BV234" s="19"/>
      <c r="BW234" s="19"/>
      <c r="BX234" s="19"/>
      <c r="BY234" s="19"/>
      <c r="BZ234" s="19"/>
    </row>
    <row r="235" spans="1:78" ht="13.5" customHeight="1">
      <c r="A235" s="457"/>
      <c r="B235" s="38"/>
      <c r="C235" s="25"/>
      <c r="D235" s="25"/>
      <c r="E235" s="33"/>
      <c r="F235" s="38"/>
      <c r="G235" s="25"/>
      <c r="H235" s="25"/>
      <c r="I235" s="33"/>
      <c r="J235" s="621"/>
      <c r="K235" s="571"/>
      <c r="L235" s="571"/>
      <c r="M235" s="624"/>
      <c r="N235" s="38" t="s">
        <v>105</v>
      </c>
      <c r="O235" s="25" t="s">
        <v>760</v>
      </c>
      <c r="P235" s="25"/>
      <c r="Q235" s="25"/>
      <c r="S235" s="25"/>
      <c r="T235" s="25"/>
      <c r="U235" s="25"/>
      <c r="V235" s="25"/>
      <c r="W235" s="25"/>
      <c r="X235" s="25"/>
      <c r="Y235" s="25"/>
      <c r="Z235" s="25"/>
      <c r="AA235" s="25"/>
      <c r="AB235" s="25"/>
      <c r="AC235" s="25"/>
      <c r="AD235" s="220"/>
      <c r="AE235" s="220"/>
      <c r="AF235" s="33"/>
      <c r="AG235" s="277" t="s">
        <v>49</v>
      </c>
      <c r="AH235" s="559"/>
      <c r="AI235" s="626"/>
      <c r="AJ235" s="38"/>
      <c r="AK235" s="53"/>
      <c r="AL235" s="8"/>
      <c r="AM235" s="205"/>
      <c r="AN235" s="195"/>
      <c r="AO235" s="317" t="s">
        <v>632</v>
      </c>
      <c r="AP235" s="195"/>
      <c r="AQ235" s="195"/>
      <c r="AR235" s="195"/>
      <c r="AS235" s="195"/>
      <c r="AT235" s="195"/>
      <c r="AU235" s="195"/>
      <c r="AV235" s="195"/>
      <c r="AW235" s="195"/>
      <c r="AX235" s="195"/>
      <c r="AY235" s="195"/>
      <c r="BL235" s="19"/>
      <c r="BM235" s="19"/>
      <c r="BN235" s="19"/>
      <c r="BO235" s="19"/>
      <c r="BP235" s="19"/>
      <c r="BQ235" s="19"/>
      <c r="BR235" s="19"/>
      <c r="BS235" s="19"/>
      <c r="BT235" s="19"/>
      <c r="BU235" s="19"/>
      <c r="BV235" s="19"/>
      <c r="BW235" s="19"/>
      <c r="BX235" s="19"/>
      <c r="BY235" s="19"/>
      <c r="BZ235" s="19"/>
    </row>
    <row r="236" spans="1:78" ht="13.5" customHeight="1">
      <c r="A236" s="457"/>
      <c r="B236" s="38"/>
      <c r="C236" s="25"/>
      <c r="D236" s="25"/>
      <c r="E236" s="33"/>
      <c r="F236" s="38"/>
      <c r="G236" s="25"/>
      <c r="H236" s="25"/>
      <c r="I236" s="33"/>
      <c r="J236" s="621"/>
      <c r="K236" s="571"/>
      <c r="L236" s="571"/>
      <c r="M236" s="624"/>
      <c r="N236" s="38"/>
      <c r="O236" s="25" t="s">
        <v>78</v>
      </c>
      <c r="P236" s="547"/>
      <c r="Q236" s="547"/>
      <c r="R236" s="547"/>
      <c r="S236" s="547"/>
      <c r="T236" s="547"/>
      <c r="U236" s="547"/>
      <c r="V236" s="547"/>
      <c r="W236" s="547"/>
      <c r="X236" s="547"/>
      <c r="Y236" s="547"/>
      <c r="Z236" s="547"/>
      <c r="AA236" s="547"/>
      <c r="AB236" s="547"/>
      <c r="AC236" s="547"/>
      <c r="AD236" s="547"/>
      <c r="AE236" s="547"/>
      <c r="AF236" s="33" t="s">
        <v>80</v>
      </c>
      <c r="AG236" s="25"/>
      <c r="AH236" s="25"/>
      <c r="AI236" s="25"/>
      <c r="AJ236" s="38"/>
      <c r="AK236" s="53"/>
      <c r="AL236" s="8"/>
      <c r="AM236" s="205"/>
      <c r="AN236" s="195"/>
      <c r="AO236" s="317" t="s">
        <v>633</v>
      </c>
      <c r="AP236" s="195"/>
      <c r="AQ236" s="195"/>
      <c r="AR236" s="195"/>
      <c r="AS236" s="195"/>
      <c r="AT236" s="195"/>
      <c r="AU236" s="195"/>
      <c r="AV236" s="195"/>
      <c r="AW236" s="195"/>
      <c r="AX236" s="195"/>
      <c r="AY236" s="195"/>
      <c r="BL236" s="19"/>
      <c r="BM236" s="19"/>
      <c r="BN236" s="19"/>
      <c r="BO236" s="19"/>
      <c r="BP236" s="19"/>
      <c r="BQ236" s="19"/>
      <c r="BR236" s="19"/>
      <c r="BS236" s="19"/>
      <c r="BT236" s="19"/>
      <c r="BU236" s="19"/>
      <c r="BV236" s="19"/>
      <c r="BW236" s="19"/>
      <c r="BX236" s="19"/>
      <c r="BY236" s="19"/>
      <c r="BZ236" s="19"/>
    </row>
    <row r="237" spans="1:78" ht="13.5" customHeight="1">
      <c r="A237" s="457"/>
      <c r="B237" s="38"/>
      <c r="C237" s="25"/>
      <c r="D237" s="25"/>
      <c r="E237" s="33"/>
      <c r="F237" s="38"/>
      <c r="G237" s="25"/>
      <c r="H237" s="25"/>
      <c r="I237" s="33"/>
      <c r="J237" s="621"/>
      <c r="K237" s="571"/>
      <c r="L237" s="571"/>
      <c r="M237" s="624"/>
      <c r="N237" s="38" t="s">
        <v>105</v>
      </c>
      <c r="O237" s="25" t="s">
        <v>761</v>
      </c>
      <c r="P237" s="25"/>
      <c r="Q237" s="25"/>
      <c r="S237" s="25"/>
      <c r="T237" s="25"/>
      <c r="U237" s="25"/>
      <c r="V237" s="25"/>
      <c r="W237" s="25"/>
      <c r="X237" s="25"/>
      <c r="Y237" s="25"/>
      <c r="Z237" s="25"/>
      <c r="AA237" s="25"/>
      <c r="AB237" s="25"/>
      <c r="AC237" s="25"/>
      <c r="AD237" s="220"/>
      <c r="AE237" s="220"/>
      <c r="AF237" s="33"/>
      <c r="AG237" s="25"/>
      <c r="AH237" s="25"/>
      <c r="AI237" s="25"/>
      <c r="AJ237" s="38"/>
      <c r="AK237" s="53"/>
      <c r="AL237" s="8"/>
      <c r="AM237" s="205"/>
      <c r="AN237" s="195"/>
      <c r="AO237" s="1"/>
      <c r="AP237" s="195"/>
      <c r="AQ237" s="195"/>
      <c r="AR237" s="195"/>
      <c r="AS237" s="195"/>
      <c r="AT237" s="195"/>
      <c r="AU237" s="195"/>
      <c r="AV237" s="195"/>
      <c r="AW237" s="195"/>
      <c r="AX237" s="195"/>
      <c r="AY237" s="195"/>
      <c r="BL237" s="19"/>
      <c r="BM237" s="19"/>
      <c r="BN237" s="19"/>
      <c r="BO237" s="19"/>
      <c r="BP237" s="19"/>
      <c r="BQ237" s="19"/>
      <c r="BR237" s="19"/>
      <c r="BS237" s="19"/>
      <c r="BT237" s="19"/>
      <c r="BU237" s="19"/>
      <c r="BV237" s="19"/>
      <c r="BW237" s="19"/>
      <c r="BX237" s="19"/>
      <c r="BY237" s="19"/>
      <c r="BZ237" s="19"/>
    </row>
    <row r="238" spans="1:78" ht="13.5" customHeight="1">
      <c r="A238" s="457"/>
      <c r="B238" s="38"/>
      <c r="C238" s="25"/>
      <c r="D238" s="25"/>
      <c r="E238" s="33"/>
      <c r="F238" s="38"/>
      <c r="G238" s="25"/>
      <c r="H238" s="25"/>
      <c r="I238" s="33"/>
      <c r="J238" s="621"/>
      <c r="K238" s="571"/>
      <c r="L238" s="571"/>
      <c r="M238" s="624"/>
      <c r="N238" s="38"/>
      <c r="O238" s="25" t="s">
        <v>78</v>
      </c>
      <c r="P238" s="547"/>
      <c r="Q238" s="547"/>
      <c r="R238" s="547"/>
      <c r="S238" s="547"/>
      <c r="T238" s="547"/>
      <c r="U238" s="547"/>
      <c r="V238" s="547"/>
      <c r="W238" s="547"/>
      <c r="X238" s="547"/>
      <c r="Y238" s="547"/>
      <c r="Z238" s="547"/>
      <c r="AA238" s="547"/>
      <c r="AB238" s="547"/>
      <c r="AC238" s="547"/>
      <c r="AD238" s="547"/>
      <c r="AE238" s="547"/>
      <c r="AF238" s="33" t="s">
        <v>80</v>
      </c>
      <c r="AG238" s="25"/>
      <c r="AH238" s="25"/>
      <c r="AI238" s="25"/>
      <c r="AJ238" s="38"/>
      <c r="AK238" s="53"/>
      <c r="AL238" s="8"/>
      <c r="AM238" s="205"/>
      <c r="AN238" s="195"/>
      <c r="AO238" s="317" t="s">
        <v>629</v>
      </c>
      <c r="AP238" s="195"/>
      <c r="AQ238" s="195"/>
      <c r="AR238" s="195"/>
      <c r="AS238" s="195"/>
      <c r="AT238" s="195"/>
      <c r="AU238" s="195"/>
      <c r="AV238" s="195"/>
      <c r="AW238" s="195"/>
      <c r="AX238" s="195"/>
      <c r="AY238" s="195"/>
      <c r="BL238" s="19"/>
      <c r="BM238" s="19"/>
      <c r="BN238" s="19"/>
      <c r="BO238" s="19"/>
      <c r="BP238" s="19"/>
      <c r="BQ238" s="19"/>
      <c r="BR238" s="19"/>
      <c r="BS238" s="19"/>
      <c r="BT238" s="19"/>
      <c r="BU238" s="19"/>
      <c r="BV238" s="19"/>
      <c r="BW238" s="19"/>
      <c r="BX238" s="19"/>
      <c r="BY238" s="19"/>
      <c r="BZ238" s="19"/>
    </row>
    <row r="239" spans="1:78" ht="13.5" customHeight="1">
      <c r="A239" s="457"/>
      <c r="B239" s="38"/>
      <c r="C239" s="25"/>
      <c r="D239" s="25"/>
      <c r="E239" s="33"/>
      <c r="F239" s="38"/>
      <c r="G239" s="25"/>
      <c r="H239" s="25"/>
      <c r="I239" s="33"/>
      <c r="J239" s="621"/>
      <c r="K239" s="571"/>
      <c r="L239" s="571"/>
      <c r="M239" s="624"/>
      <c r="N239" s="38"/>
      <c r="O239" s="25" t="s">
        <v>762</v>
      </c>
      <c r="P239" s="25"/>
      <c r="Q239" s="25"/>
      <c r="S239" s="25"/>
      <c r="T239" s="25"/>
      <c r="U239" s="25"/>
      <c r="V239" s="25"/>
      <c r="W239" s="255" t="s">
        <v>49</v>
      </c>
      <c r="X239" s="25" t="s">
        <v>0</v>
      </c>
      <c r="Y239" s="25"/>
      <c r="Z239" s="255" t="s">
        <v>49</v>
      </c>
      <c r="AA239" s="25" t="s">
        <v>545</v>
      </c>
      <c r="AB239" s="25"/>
      <c r="AC239" s="25"/>
      <c r="AD239" s="220"/>
      <c r="AE239" s="220"/>
      <c r="AF239" s="33"/>
      <c r="AG239" s="25"/>
      <c r="AH239" s="25"/>
      <c r="AI239" s="25"/>
      <c r="AJ239" s="38"/>
      <c r="AK239" s="53"/>
      <c r="AL239" s="8"/>
      <c r="AM239" s="205"/>
      <c r="AN239" s="195"/>
      <c r="AO239" s="317" t="s">
        <v>636</v>
      </c>
      <c r="AP239" s="195"/>
      <c r="AQ239" s="195"/>
      <c r="AR239" s="195"/>
      <c r="AS239" s="195"/>
      <c r="AT239" s="195"/>
      <c r="AU239" s="195"/>
      <c r="AV239" s="195"/>
      <c r="AW239" s="195"/>
      <c r="AX239" s="195"/>
      <c r="AY239" s="195"/>
      <c r="BL239" s="19"/>
      <c r="BM239" s="19"/>
      <c r="BN239" s="19"/>
      <c r="BO239" s="19"/>
      <c r="BP239" s="19"/>
      <c r="BQ239" s="19"/>
      <c r="BR239" s="19"/>
      <c r="BS239" s="19"/>
      <c r="BT239" s="19"/>
      <c r="BU239" s="19"/>
      <c r="BV239" s="19"/>
      <c r="BW239" s="19"/>
      <c r="BX239" s="19"/>
      <c r="BY239" s="19"/>
      <c r="BZ239" s="19"/>
    </row>
    <row r="240" spans="1:78" ht="13.5" customHeight="1">
      <c r="A240" s="457"/>
      <c r="B240" s="38"/>
      <c r="C240" s="25"/>
      <c r="D240" s="25"/>
      <c r="E240" s="33"/>
      <c r="F240" s="38"/>
      <c r="G240" s="25"/>
      <c r="H240" s="25"/>
      <c r="I240" s="33"/>
      <c r="J240" s="621"/>
      <c r="K240" s="571"/>
      <c r="L240" s="571"/>
      <c r="M240" s="624"/>
      <c r="N240" s="38" t="s">
        <v>105</v>
      </c>
      <c r="O240" s="25" t="s">
        <v>763</v>
      </c>
      <c r="P240" s="25"/>
      <c r="Q240" s="25"/>
      <c r="S240" s="25"/>
      <c r="T240" s="25"/>
      <c r="U240" s="25"/>
      <c r="V240" s="25"/>
      <c r="W240" s="25"/>
      <c r="X240" s="25"/>
      <c r="Y240" s="25"/>
      <c r="Z240" s="25"/>
      <c r="AA240" s="25"/>
      <c r="AB240" s="25"/>
      <c r="AC240" s="25"/>
      <c r="AD240" s="220"/>
      <c r="AE240" s="220"/>
      <c r="AF240" s="33"/>
      <c r="AG240" s="25"/>
      <c r="AH240" s="25"/>
      <c r="AI240" s="25"/>
      <c r="AJ240" s="38"/>
      <c r="AK240" s="53"/>
      <c r="AL240" s="8"/>
      <c r="AM240" s="205"/>
      <c r="AN240" s="195"/>
      <c r="AO240" s="317" t="s">
        <v>637</v>
      </c>
      <c r="AP240" s="195"/>
      <c r="AQ240" s="195"/>
      <c r="AR240" s="195"/>
      <c r="AS240" s="195"/>
      <c r="AT240" s="195"/>
      <c r="AU240" s="195"/>
      <c r="AV240" s="195"/>
      <c r="AW240" s="195"/>
      <c r="AX240" s="195"/>
      <c r="AY240" s="195"/>
      <c r="BL240" s="19"/>
      <c r="BM240" s="19"/>
      <c r="BN240" s="19"/>
      <c r="BO240" s="19"/>
      <c r="BP240" s="19"/>
      <c r="BQ240" s="19"/>
      <c r="BR240" s="19"/>
      <c r="BS240" s="19"/>
      <c r="BT240" s="19"/>
      <c r="BU240" s="19"/>
      <c r="BV240" s="19"/>
      <c r="BW240" s="19"/>
      <c r="BX240" s="19"/>
      <c r="BY240" s="19"/>
      <c r="BZ240" s="19"/>
    </row>
    <row r="241" spans="1:94" ht="13.5" customHeight="1">
      <c r="A241" s="457"/>
      <c r="B241" s="38"/>
      <c r="C241" s="25"/>
      <c r="D241" s="25"/>
      <c r="E241" s="33"/>
      <c r="F241" s="38"/>
      <c r="G241" s="25"/>
      <c r="H241" s="25"/>
      <c r="I241" s="33"/>
      <c r="J241" s="621"/>
      <c r="K241" s="571"/>
      <c r="L241" s="571"/>
      <c r="M241" s="624"/>
      <c r="N241" s="38"/>
      <c r="O241" s="25" t="s">
        <v>78</v>
      </c>
      <c r="P241" s="547"/>
      <c r="Q241" s="547"/>
      <c r="R241" s="547"/>
      <c r="S241" s="547"/>
      <c r="T241" s="547"/>
      <c r="U241" s="547"/>
      <c r="V241" s="547"/>
      <c r="W241" s="547"/>
      <c r="X241" s="547"/>
      <c r="Y241" s="547"/>
      <c r="Z241" s="547"/>
      <c r="AA241" s="547"/>
      <c r="AB241" s="547"/>
      <c r="AC241" s="547"/>
      <c r="AD241" s="547"/>
      <c r="AE241" s="547"/>
      <c r="AF241" s="33" t="s">
        <v>80</v>
      </c>
      <c r="AG241" s="25"/>
      <c r="AH241" s="25"/>
      <c r="AI241" s="25"/>
      <c r="AJ241" s="38"/>
      <c r="AK241" s="53"/>
      <c r="AL241" s="8"/>
      <c r="AM241" s="205"/>
      <c r="AN241" s="195"/>
      <c r="AO241" s="317" t="s">
        <v>632</v>
      </c>
      <c r="AP241" s="195"/>
      <c r="AQ241" s="195"/>
      <c r="AR241" s="195"/>
      <c r="AS241" s="195"/>
      <c r="AT241" s="195"/>
      <c r="AU241" s="195"/>
      <c r="AV241" s="195"/>
      <c r="AW241" s="195"/>
      <c r="AX241" s="195"/>
      <c r="AY241" s="195"/>
      <c r="BL241" s="19"/>
      <c r="BM241" s="19"/>
      <c r="BN241" s="19"/>
      <c r="BO241" s="19"/>
      <c r="BP241" s="19"/>
      <c r="BQ241" s="19"/>
      <c r="BR241" s="19"/>
      <c r="BS241" s="19"/>
      <c r="BT241" s="19"/>
      <c r="BU241" s="19"/>
      <c r="BV241" s="19"/>
      <c r="BW241" s="19"/>
      <c r="BX241" s="19"/>
      <c r="BY241" s="19"/>
      <c r="BZ241" s="19"/>
    </row>
    <row r="242" spans="1:94" ht="13.5" customHeight="1">
      <c r="A242" s="457"/>
      <c r="B242" s="38"/>
      <c r="C242" s="25"/>
      <c r="D242" s="25"/>
      <c r="E242" s="33"/>
      <c r="F242" s="38"/>
      <c r="G242" s="25"/>
      <c r="H242" s="25"/>
      <c r="I242" s="33"/>
      <c r="J242" s="621"/>
      <c r="K242" s="571"/>
      <c r="L242" s="571"/>
      <c r="M242" s="624"/>
      <c r="N242" s="38" t="s">
        <v>105</v>
      </c>
      <c r="O242" s="25" t="s">
        <v>764</v>
      </c>
      <c r="P242" s="25"/>
      <c r="Q242" s="25"/>
      <c r="S242" s="25"/>
      <c r="T242" s="25"/>
      <c r="U242" s="25"/>
      <c r="V242" s="25"/>
      <c r="W242" s="25"/>
      <c r="X242" s="25"/>
      <c r="Y242" s="25"/>
      <c r="Z242" s="25"/>
      <c r="AA242" s="25"/>
      <c r="AB242" s="25"/>
      <c r="AC242" s="25"/>
      <c r="AD242" s="220"/>
      <c r="AE242" s="220"/>
      <c r="AF242" s="33"/>
      <c r="AG242" s="25"/>
      <c r="AH242" s="25"/>
      <c r="AI242" s="25"/>
      <c r="AJ242" s="38"/>
      <c r="AK242" s="53"/>
      <c r="AL242" s="8"/>
      <c r="AM242" s="205"/>
      <c r="AN242" s="195"/>
      <c r="AO242" s="317" t="s">
        <v>633</v>
      </c>
      <c r="AP242" s="195"/>
      <c r="AQ242" s="195"/>
      <c r="AR242" s="195"/>
      <c r="AS242" s="195"/>
      <c r="AT242" s="195"/>
      <c r="AU242" s="195"/>
      <c r="AV242" s="195"/>
      <c r="AW242" s="195"/>
      <c r="AX242" s="195"/>
      <c r="AY242" s="195"/>
      <c r="BL242" s="19"/>
      <c r="BM242" s="19"/>
      <c r="BN242" s="19"/>
      <c r="BO242" s="19"/>
      <c r="BP242" s="19"/>
      <c r="BQ242" s="19"/>
      <c r="BR242" s="19"/>
      <c r="BS242" s="19"/>
      <c r="BT242" s="19"/>
      <c r="BU242" s="19"/>
      <c r="BV242" s="19"/>
      <c r="BW242" s="19"/>
      <c r="BX242" s="19"/>
      <c r="BY242" s="19"/>
      <c r="BZ242" s="19"/>
    </row>
    <row r="243" spans="1:94" ht="13.5" customHeight="1">
      <c r="A243" s="457"/>
      <c r="B243" s="38"/>
      <c r="C243" s="25"/>
      <c r="D243" s="25"/>
      <c r="E243" s="33"/>
      <c r="F243" s="38"/>
      <c r="G243" s="25"/>
      <c r="H243" s="25"/>
      <c r="I243" s="33"/>
      <c r="J243" s="622"/>
      <c r="K243" s="619"/>
      <c r="L243" s="619"/>
      <c r="M243" s="625"/>
      <c r="N243" s="39"/>
      <c r="O243" s="40" t="s">
        <v>78</v>
      </c>
      <c r="P243" s="627"/>
      <c r="Q243" s="627"/>
      <c r="R243" s="627"/>
      <c r="S243" s="627"/>
      <c r="T243" s="627"/>
      <c r="U243" s="627"/>
      <c r="V243" s="627"/>
      <c r="W243" s="627"/>
      <c r="X243" s="627"/>
      <c r="Y243" s="627"/>
      <c r="Z243" s="627"/>
      <c r="AA243" s="627"/>
      <c r="AB243" s="627"/>
      <c r="AC243" s="627"/>
      <c r="AD243" s="627"/>
      <c r="AE243" s="627"/>
      <c r="AF243" s="47" t="s">
        <v>80</v>
      </c>
      <c r="AG243" s="25"/>
      <c r="AH243" s="25"/>
      <c r="AI243" s="25"/>
      <c r="AJ243" s="38"/>
      <c r="AK243" s="53"/>
      <c r="AL243" s="8"/>
      <c r="AM243" s="205"/>
      <c r="AN243" s="195"/>
      <c r="AO243" s="315"/>
      <c r="AP243" s="195"/>
      <c r="AQ243" s="195"/>
      <c r="AR243" s="195"/>
      <c r="AS243" s="195"/>
      <c r="AT243" s="195"/>
      <c r="AU243" s="195"/>
      <c r="AV243" s="195"/>
      <c r="AW243" s="195"/>
      <c r="AX243" s="195"/>
      <c r="AY243" s="195"/>
      <c r="BL243" s="19"/>
      <c r="BM243" s="19"/>
      <c r="BN243" s="19"/>
      <c r="BO243" s="19"/>
      <c r="BP243" s="19"/>
      <c r="BQ243" s="19"/>
      <c r="BR243" s="19"/>
      <c r="BS243" s="19"/>
      <c r="BT243" s="19"/>
      <c r="BU243" s="19"/>
      <c r="BV243" s="19"/>
      <c r="BW243" s="19"/>
      <c r="BX243" s="19"/>
      <c r="BY243" s="19"/>
      <c r="BZ243" s="19"/>
    </row>
    <row r="244" spans="1:94" ht="13.5" customHeight="1">
      <c r="A244" s="457"/>
      <c r="B244" s="38"/>
      <c r="C244" s="25"/>
      <c r="D244" s="25"/>
      <c r="E244" s="33"/>
      <c r="F244" s="38"/>
      <c r="G244" s="25"/>
      <c r="H244" s="25"/>
      <c r="I244" s="33"/>
      <c r="J244" s="628" t="s">
        <v>195</v>
      </c>
      <c r="K244" s="628"/>
      <c r="L244" s="628"/>
      <c r="M244" s="628"/>
      <c r="N244" s="38" t="s">
        <v>196</v>
      </c>
      <c r="O244" s="25"/>
      <c r="P244" s="25"/>
      <c r="Q244" s="25"/>
      <c r="S244" s="238"/>
      <c r="T244" s="238"/>
      <c r="U244" s="238"/>
      <c r="V244" s="238"/>
      <c r="W244" s="238"/>
      <c r="X244" s="238"/>
      <c r="Y244" s="238"/>
      <c r="Z244" s="238"/>
      <c r="AA244" s="238"/>
      <c r="AB244" s="238"/>
      <c r="AC244" s="238"/>
      <c r="AD244" s="629"/>
      <c r="AE244" s="629"/>
      <c r="AF244" s="47"/>
      <c r="AG244" s="25"/>
      <c r="AH244" s="25"/>
      <c r="AI244" s="25"/>
      <c r="AJ244" s="38"/>
      <c r="AK244" s="53"/>
      <c r="AL244" s="8"/>
      <c r="AM244" s="205"/>
      <c r="AN244" s="195"/>
      <c r="AO244" s="317" t="s">
        <v>638</v>
      </c>
      <c r="AP244" s="195"/>
      <c r="AQ244" s="195"/>
      <c r="AR244" s="195"/>
      <c r="AS244" s="195"/>
      <c r="AT244" s="195"/>
      <c r="AU244" s="195"/>
      <c r="AV244" s="195"/>
      <c r="AW244" s="195"/>
      <c r="AX244" s="195"/>
      <c r="AY244" s="195"/>
      <c r="BL244" s="19"/>
      <c r="BM244" s="19"/>
      <c r="BN244" s="19"/>
      <c r="BO244" s="19"/>
      <c r="BP244" s="19"/>
      <c r="BQ244" s="19"/>
      <c r="BR244" s="19"/>
      <c r="BS244" s="19"/>
      <c r="BT244" s="19"/>
      <c r="BU244" s="19"/>
      <c r="BV244" s="19"/>
      <c r="BW244" s="19"/>
      <c r="BX244" s="19"/>
      <c r="BY244" s="19"/>
      <c r="BZ244" s="19"/>
    </row>
    <row r="245" spans="1:94" ht="13.5" customHeight="1">
      <c r="A245" s="457"/>
      <c r="B245" s="38"/>
      <c r="C245" s="25"/>
      <c r="D245" s="25"/>
      <c r="E245" s="33"/>
      <c r="F245" s="38"/>
      <c r="G245" s="25"/>
      <c r="H245" s="25"/>
      <c r="I245" s="33"/>
      <c r="J245" s="630" t="s">
        <v>197</v>
      </c>
      <c r="K245" s="630"/>
      <c r="L245" s="630"/>
      <c r="M245" s="630"/>
      <c r="N245" s="31" t="s">
        <v>198</v>
      </c>
      <c r="O245" s="32"/>
      <c r="P245" s="32"/>
      <c r="Q245" s="32"/>
      <c r="R245" s="18"/>
      <c r="S245" s="32"/>
      <c r="T245" s="32"/>
      <c r="U245" s="32"/>
      <c r="V245" s="32"/>
      <c r="W245" s="32"/>
      <c r="X245" s="32"/>
      <c r="Y245" s="32"/>
      <c r="Z245" s="32"/>
      <c r="AA245" s="32"/>
      <c r="AB245" s="32"/>
      <c r="AC245" s="32"/>
      <c r="AD245" s="631"/>
      <c r="AE245" s="631"/>
      <c r="AF245" s="43"/>
      <c r="AG245" s="25"/>
      <c r="AH245" s="25"/>
      <c r="AI245" s="25"/>
      <c r="AJ245" s="38"/>
      <c r="AK245" s="53"/>
      <c r="AL245" s="8"/>
      <c r="AM245" s="205"/>
      <c r="AN245" s="195"/>
      <c r="AO245" s="317" t="s">
        <v>639</v>
      </c>
      <c r="AP245" s="195"/>
      <c r="AQ245" s="195"/>
      <c r="AR245" s="195"/>
      <c r="AS245" s="195"/>
      <c r="AT245" s="195"/>
      <c r="AU245" s="195"/>
      <c r="AV245" s="195"/>
      <c r="AW245" s="195"/>
      <c r="AX245" s="195"/>
      <c r="AY245" s="195"/>
      <c r="BL245" s="19"/>
      <c r="BM245" s="19"/>
      <c r="BN245" s="19"/>
      <c r="BO245" s="19"/>
      <c r="BP245" s="19"/>
      <c r="BQ245" s="19"/>
      <c r="BR245" s="19"/>
      <c r="BS245" s="19"/>
      <c r="BT245" s="19"/>
      <c r="BU245" s="19"/>
      <c r="BV245" s="19"/>
      <c r="BW245" s="19"/>
      <c r="BX245" s="19"/>
      <c r="BY245" s="19"/>
      <c r="BZ245" s="19"/>
    </row>
    <row r="246" spans="1:94" ht="13.5" customHeight="1">
      <c r="A246" s="457"/>
      <c r="B246" s="38"/>
      <c r="C246" s="25"/>
      <c r="D246" s="25"/>
      <c r="E246" s="33"/>
      <c r="F246" s="38"/>
      <c r="G246" s="25"/>
      <c r="H246" s="25"/>
      <c r="I246" s="33"/>
      <c r="J246" s="31" t="s">
        <v>199</v>
      </c>
      <c r="K246" s="32"/>
      <c r="L246" s="32"/>
      <c r="M246" s="32"/>
      <c r="N246" s="31" t="s">
        <v>200</v>
      </c>
      <c r="O246" s="32"/>
      <c r="P246" s="32"/>
      <c r="Q246" s="43"/>
      <c r="R246" s="258" t="s">
        <v>49</v>
      </c>
      <c r="S246" s="32" t="s">
        <v>220</v>
      </c>
      <c r="T246" s="32"/>
      <c r="U246" s="32"/>
      <c r="V246" s="32"/>
      <c r="W246" s="32"/>
      <c r="X246" s="32"/>
      <c r="Y246" s="32"/>
      <c r="Z246" s="32"/>
      <c r="AA246" s="32"/>
      <c r="AB246" s="32"/>
      <c r="AC246" s="32"/>
      <c r="AD246" s="32"/>
      <c r="AE246" s="32"/>
      <c r="AF246" s="43"/>
      <c r="AG246" s="25"/>
      <c r="AH246" s="25"/>
      <c r="AI246" s="25"/>
      <c r="AJ246" s="38"/>
      <c r="AK246" s="53"/>
      <c r="AL246" s="8"/>
      <c r="AM246" s="205"/>
      <c r="AN246" s="195"/>
      <c r="AO246" s="317" t="s">
        <v>640</v>
      </c>
      <c r="AP246" s="195"/>
      <c r="AQ246" s="195"/>
      <c r="AR246" s="195"/>
      <c r="AS246" s="195"/>
      <c r="AT246" s="195"/>
      <c r="AU246" s="195"/>
      <c r="AV246" s="195"/>
      <c r="AW246" s="195"/>
      <c r="AX246" s="195"/>
      <c r="AY246" s="195"/>
      <c r="BL246" s="19"/>
      <c r="BM246" s="19"/>
      <c r="BN246" s="19"/>
      <c r="BO246" s="19"/>
      <c r="BP246" s="19"/>
      <c r="BQ246" s="19"/>
      <c r="BR246" s="19"/>
      <c r="BS246" s="19"/>
      <c r="BT246" s="19"/>
      <c r="BU246" s="19"/>
      <c r="BV246" s="19"/>
      <c r="BW246" s="19"/>
      <c r="BX246" s="19"/>
      <c r="BY246" s="19"/>
      <c r="BZ246" s="19"/>
    </row>
    <row r="247" spans="1:94" ht="13.5" customHeight="1">
      <c r="A247" s="457"/>
      <c r="B247" s="38"/>
      <c r="C247" s="25"/>
      <c r="D247" s="25"/>
      <c r="E247" s="33"/>
      <c r="F247" s="38"/>
      <c r="G247" s="25"/>
      <c r="H247" s="25"/>
      <c r="I247" s="33"/>
      <c r="J247" s="25"/>
      <c r="K247" s="25"/>
      <c r="L247" s="25"/>
      <c r="M247" s="25"/>
      <c r="N247" s="38"/>
      <c r="O247" s="25"/>
      <c r="P247" s="25"/>
      <c r="Q247" s="33"/>
      <c r="R247" s="277" t="s">
        <v>49</v>
      </c>
      <c r="S247" s="25" t="s">
        <v>560</v>
      </c>
      <c r="T247" s="25"/>
      <c r="U247" s="25"/>
      <c r="V247" s="25" t="s">
        <v>78</v>
      </c>
      <c r="W247" s="341" t="s">
        <v>201</v>
      </c>
      <c r="X247" s="226"/>
      <c r="Z247" s="220" t="s">
        <v>561</v>
      </c>
      <c r="AA247" s="547"/>
      <c r="AB247" s="547"/>
      <c r="AC247" s="547"/>
      <c r="AD247" s="547"/>
      <c r="AE247" s="547"/>
      <c r="AF247" s="33" t="s">
        <v>2</v>
      </c>
      <c r="AG247" s="25"/>
      <c r="AH247" s="25"/>
      <c r="AI247" s="25"/>
      <c r="AJ247" s="38"/>
      <c r="AK247" s="53"/>
      <c r="AL247" s="8"/>
      <c r="AM247" s="205"/>
      <c r="AN247" s="195"/>
      <c r="AO247" s="315"/>
      <c r="AP247" s="195"/>
      <c r="AQ247" s="195"/>
      <c r="AR247" s="195"/>
      <c r="AS247" s="195"/>
      <c r="AT247" s="195"/>
      <c r="AU247" s="195"/>
      <c r="AV247" s="195"/>
      <c r="AW247" s="195"/>
      <c r="AX247" s="195"/>
      <c r="AY247" s="195"/>
      <c r="BL247" s="19"/>
      <c r="BM247" s="19"/>
      <c r="BN247" s="19"/>
      <c r="BO247" s="19"/>
      <c r="BP247" s="19"/>
      <c r="BQ247" s="19"/>
      <c r="BR247" s="19"/>
      <c r="BS247" s="19"/>
      <c r="BT247" s="19"/>
      <c r="BU247" s="19"/>
      <c r="BV247" s="19"/>
      <c r="BW247" s="19"/>
      <c r="BX247" s="19"/>
      <c r="BY247" s="19"/>
      <c r="BZ247" s="19"/>
    </row>
    <row r="248" spans="1:94" ht="13.5" customHeight="1">
      <c r="A248" s="457"/>
      <c r="B248" s="38"/>
      <c r="C248" s="25"/>
      <c r="D248" s="25"/>
      <c r="E248" s="33"/>
      <c r="F248" s="38"/>
      <c r="G248" s="25"/>
      <c r="H248" s="25"/>
      <c r="I248" s="33"/>
      <c r="J248" s="25"/>
      <c r="K248" s="25"/>
      <c r="L248" s="25"/>
      <c r="M248" s="25"/>
      <c r="N248" s="38"/>
      <c r="O248" s="25"/>
      <c r="P248" s="25"/>
      <c r="Q248" s="33"/>
      <c r="R248" s="38"/>
      <c r="S248" s="270" t="s">
        <v>49</v>
      </c>
      <c r="T248" s="632" t="s">
        <v>562</v>
      </c>
      <c r="U248" s="632"/>
      <c r="V248" s="632"/>
      <c r="W248" s="632"/>
      <c r="X248" s="632"/>
      <c r="Y248" s="632"/>
      <c r="Z248" s="632"/>
      <c r="AA248" s="632"/>
      <c r="AB248" s="632"/>
      <c r="AC248" s="632"/>
      <c r="AD248" s="632"/>
      <c r="AE248" s="632"/>
      <c r="AF248" s="633"/>
      <c r="AG248" s="25"/>
      <c r="AH248" s="25"/>
      <c r="AI248" s="25"/>
      <c r="AJ248" s="38"/>
      <c r="AK248" s="53"/>
      <c r="AL248" s="8"/>
      <c r="AM248" s="205"/>
      <c r="AN248" s="195"/>
      <c r="AO248" s="317" t="s">
        <v>641</v>
      </c>
      <c r="AP248" s="195"/>
      <c r="AQ248" s="195"/>
      <c r="AR248" s="195"/>
      <c r="AS248" s="195"/>
      <c r="AT248" s="195"/>
      <c r="AU248" s="195"/>
      <c r="AV248" s="195"/>
      <c r="AW248" s="195"/>
      <c r="AX248" s="195"/>
      <c r="AY248" s="195"/>
      <c r="BL248" s="19"/>
      <c r="BM248" s="19"/>
      <c r="BN248" s="19"/>
      <c r="BO248" s="19"/>
      <c r="BP248" s="19"/>
      <c r="BQ248" s="19"/>
      <c r="BR248" s="19"/>
      <c r="BS248" s="19"/>
      <c r="BT248" s="19"/>
      <c r="BU248" s="19"/>
      <c r="BV248" s="19"/>
      <c r="BW248" s="19"/>
      <c r="BX248" s="19"/>
      <c r="BY248" s="19"/>
      <c r="BZ248" s="19"/>
    </row>
    <row r="249" spans="1:94" ht="13.5" customHeight="1">
      <c r="A249" s="457"/>
      <c r="B249" s="38"/>
      <c r="C249" s="25"/>
      <c r="D249" s="25"/>
      <c r="E249" s="33"/>
      <c r="F249" s="38"/>
      <c r="G249" s="25"/>
      <c r="H249" s="25"/>
      <c r="I249" s="33"/>
      <c r="J249" s="25"/>
      <c r="K249" s="25"/>
      <c r="L249" s="25"/>
      <c r="M249" s="25"/>
      <c r="N249" s="38"/>
      <c r="O249" s="25"/>
      <c r="P249" s="25"/>
      <c r="Q249" s="33"/>
      <c r="R249" s="38"/>
      <c r="S249" s="25"/>
      <c r="T249" s="634"/>
      <c r="U249" s="634"/>
      <c r="V249" s="634"/>
      <c r="W249" s="634"/>
      <c r="X249" s="634"/>
      <c r="Y249" s="634"/>
      <c r="Z249" s="634"/>
      <c r="AA249" s="634"/>
      <c r="AB249" s="634"/>
      <c r="AC249" s="634"/>
      <c r="AD249" s="634"/>
      <c r="AE249" s="634"/>
      <c r="AF249" s="635"/>
      <c r="AG249" s="25"/>
      <c r="AH249" s="25"/>
      <c r="AI249" s="25"/>
      <c r="AJ249" s="38"/>
      <c r="AK249" s="53"/>
      <c r="AL249" s="8"/>
      <c r="AM249" s="205"/>
      <c r="AN249" s="195"/>
      <c r="AO249" s="317" t="s">
        <v>642</v>
      </c>
      <c r="AP249" s="195"/>
      <c r="AQ249" s="195"/>
      <c r="AR249" s="195"/>
      <c r="AS249" s="195"/>
      <c r="AT249" s="195"/>
      <c r="AU249" s="195"/>
      <c r="AV249" s="195"/>
      <c r="AW249" s="195"/>
      <c r="AX249" s="195"/>
      <c r="AY249" s="195"/>
      <c r="BL249" s="19"/>
      <c r="BM249" s="19"/>
      <c r="BN249" s="19"/>
      <c r="BO249" s="19"/>
      <c r="BP249" s="19"/>
      <c r="BQ249" s="19"/>
      <c r="BR249" s="19"/>
      <c r="BS249" s="19"/>
      <c r="BT249" s="19"/>
      <c r="BU249" s="19"/>
      <c r="BV249" s="19"/>
      <c r="BW249" s="19"/>
      <c r="BX249" s="19"/>
      <c r="BY249" s="19"/>
      <c r="BZ249" s="19"/>
    </row>
    <row r="250" spans="1:94" ht="13.5" customHeight="1">
      <c r="A250" s="457"/>
      <c r="B250" s="38"/>
      <c r="C250" s="25"/>
      <c r="D250" s="25"/>
      <c r="E250" s="33"/>
      <c r="F250" s="38"/>
      <c r="G250" s="25"/>
      <c r="H250" s="25"/>
      <c r="I250" s="33"/>
      <c r="J250" s="583" t="s">
        <v>202</v>
      </c>
      <c r="K250" s="583"/>
      <c r="L250" s="583"/>
      <c r="M250" s="583"/>
      <c r="N250" s="583"/>
      <c r="O250" s="583"/>
      <c r="P250" s="583"/>
      <c r="Q250" s="584"/>
      <c r="R250" s="278" t="s">
        <v>49</v>
      </c>
      <c r="S250" s="32" t="s">
        <v>203</v>
      </c>
      <c r="T250" s="227"/>
      <c r="U250" s="227"/>
      <c r="V250" s="227"/>
      <c r="W250" s="227"/>
      <c r="X250" s="227"/>
      <c r="Y250" s="227"/>
      <c r="Z250" s="227"/>
      <c r="AA250" s="227"/>
      <c r="AB250" s="227"/>
      <c r="AC250" s="227"/>
      <c r="AD250" s="227"/>
      <c r="AE250" s="227"/>
      <c r="AF250" s="228"/>
      <c r="AG250" s="25"/>
      <c r="AH250" s="25"/>
      <c r="AI250" s="25"/>
      <c r="AJ250" s="38"/>
      <c r="AK250" s="53"/>
      <c r="AL250" s="8"/>
      <c r="AM250" s="205"/>
      <c r="AN250" s="195"/>
      <c r="AO250" s="322" t="s">
        <v>643</v>
      </c>
      <c r="AP250" s="195"/>
      <c r="AQ250" s="195"/>
      <c r="AR250" s="195"/>
      <c r="AS250" s="195"/>
      <c r="AT250" s="195"/>
      <c r="AU250" s="195"/>
      <c r="AV250" s="195"/>
      <c r="AW250" s="195"/>
      <c r="AX250" s="195"/>
      <c r="AY250" s="195"/>
      <c r="BL250" s="19"/>
      <c r="BM250" s="19"/>
      <c r="BN250" s="19"/>
      <c r="BO250" s="19"/>
      <c r="BP250" s="19"/>
      <c r="BQ250" s="19"/>
      <c r="BR250" s="19"/>
      <c r="BS250" s="19"/>
      <c r="BT250" s="19"/>
      <c r="BU250" s="19"/>
      <c r="BV250" s="19"/>
      <c r="BW250" s="19"/>
      <c r="BX250" s="19"/>
      <c r="BY250" s="19"/>
      <c r="BZ250" s="19"/>
    </row>
    <row r="251" spans="1:94" ht="13.5" customHeight="1">
      <c r="A251" s="457"/>
      <c r="B251" s="38"/>
      <c r="C251" s="25"/>
      <c r="D251" s="25"/>
      <c r="E251" s="33"/>
      <c r="F251" s="38"/>
      <c r="G251" s="25"/>
      <c r="H251" s="25"/>
      <c r="I251" s="33"/>
      <c r="J251" s="589"/>
      <c r="K251" s="589"/>
      <c r="L251" s="589"/>
      <c r="M251" s="589"/>
      <c r="N251" s="589"/>
      <c r="O251" s="589"/>
      <c r="P251" s="589"/>
      <c r="Q251" s="590"/>
      <c r="R251" s="260" t="s">
        <v>49</v>
      </c>
      <c r="S251" s="40" t="s">
        <v>204</v>
      </c>
      <c r="T251" s="229"/>
      <c r="U251" s="229"/>
      <c r="V251" s="229"/>
      <c r="W251" s="229"/>
      <c r="X251" s="229"/>
      <c r="Y251" s="229"/>
      <c r="Z251" s="229"/>
      <c r="AA251" s="229"/>
      <c r="AB251" s="229"/>
      <c r="AC251" s="229"/>
      <c r="AD251" s="229"/>
      <c r="AE251" s="229"/>
      <c r="AF251" s="230"/>
      <c r="AG251" s="25"/>
      <c r="AH251" s="25"/>
      <c r="AI251" s="25"/>
      <c r="AJ251" s="38"/>
      <c r="AK251" s="53"/>
      <c r="AL251" s="8"/>
      <c r="AM251" s="205"/>
      <c r="AN251" s="195"/>
      <c r="AO251" s="317" t="s">
        <v>644</v>
      </c>
      <c r="AP251" s="195"/>
      <c r="AQ251" s="195"/>
      <c r="AR251" s="195"/>
      <c r="AS251" s="195"/>
      <c r="AT251" s="195"/>
      <c r="AU251" s="195"/>
      <c r="AV251" s="195"/>
      <c r="AW251" s="195"/>
      <c r="AX251" s="195"/>
      <c r="AY251" s="195"/>
      <c r="BL251" s="19"/>
      <c r="BM251" s="19"/>
      <c r="BN251" s="19"/>
      <c r="BO251" s="19"/>
      <c r="BP251" s="19"/>
      <c r="BQ251" s="19"/>
      <c r="BR251" s="19"/>
      <c r="BS251" s="19"/>
      <c r="BT251" s="19"/>
      <c r="BU251" s="19"/>
      <c r="BV251" s="19"/>
      <c r="BW251" s="19"/>
      <c r="BX251" s="19"/>
      <c r="BY251" s="19"/>
      <c r="BZ251" s="19"/>
    </row>
    <row r="252" spans="1:94" ht="13.5" customHeight="1">
      <c r="A252" s="457"/>
      <c r="B252" s="38"/>
      <c r="C252" s="25"/>
      <c r="D252" s="25"/>
      <c r="E252" s="33"/>
      <c r="F252" s="38"/>
      <c r="G252" s="25"/>
      <c r="H252" s="25"/>
      <c r="I252" s="33"/>
      <c r="J252" s="32" t="s">
        <v>205</v>
      </c>
      <c r="K252" s="32"/>
      <c r="L252" s="32"/>
      <c r="M252" s="32"/>
      <c r="N252" s="518" t="s">
        <v>206</v>
      </c>
      <c r="O252" s="519"/>
      <c r="P252" s="519"/>
      <c r="Q252" s="520"/>
      <c r="R252" s="31" t="s">
        <v>105</v>
      </c>
      <c r="S252" s="636"/>
      <c r="T252" s="636"/>
      <c r="U252" s="636"/>
      <c r="V252" s="636"/>
      <c r="W252" s="636"/>
      <c r="X252" s="636"/>
      <c r="Y252" s="636"/>
      <c r="Z252" s="636"/>
      <c r="AA252" s="636"/>
      <c r="AB252" s="636"/>
      <c r="AC252" s="636"/>
      <c r="AD252" s="636"/>
      <c r="AE252" s="636"/>
      <c r="AF252" s="637"/>
      <c r="AG252" s="25"/>
      <c r="AH252" s="25"/>
      <c r="AI252" s="25"/>
      <c r="AJ252" s="38"/>
      <c r="AK252" s="53"/>
      <c r="AL252" s="8"/>
      <c r="AM252" s="205"/>
      <c r="AN252" s="195"/>
      <c r="AO252" s="317" t="s">
        <v>645</v>
      </c>
      <c r="AP252" s="195"/>
      <c r="AQ252" s="195"/>
      <c r="AR252" s="195"/>
      <c r="AS252" s="195"/>
      <c r="AT252" s="195"/>
      <c r="AU252" s="195"/>
      <c r="AV252" s="195"/>
      <c r="AW252" s="195"/>
      <c r="AX252" s="195"/>
      <c r="AY252" s="195"/>
      <c r="BL252" s="19"/>
      <c r="BM252" s="19"/>
      <c r="BN252" s="19"/>
      <c r="BO252" s="19"/>
      <c r="BP252" s="19"/>
      <c r="BQ252" s="19"/>
      <c r="BR252" s="19"/>
      <c r="BS252" s="19"/>
      <c r="BT252" s="19"/>
      <c r="BU252" s="19"/>
      <c r="BV252" s="19"/>
      <c r="BW252" s="19"/>
      <c r="BX252" s="19"/>
      <c r="BY252" s="19"/>
      <c r="BZ252" s="19"/>
    </row>
    <row r="253" spans="1:94" ht="13.5" customHeight="1">
      <c r="A253" s="457"/>
      <c r="B253" s="38"/>
      <c r="C253" s="25"/>
      <c r="D253" s="25"/>
      <c r="E253" s="33"/>
      <c r="F253" s="38"/>
      <c r="G253" s="25"/>
      <c r="H253" s="25"/>
      <c r="I253" s="33"/>
      <c r="J253" s="25"/>
      <c r="K253" s="25"/>
      <c r="L253" s="25"/>
      <c r="M253" s="25"/>
      <c r="N253" s="518" t="s">
        <v>207</v>
      </c>
      <c r="O253" s="519"/>
      <c r="P253" s="519"/>
      <c r="Q253" s="520"/>
      <c r="R253" s="58" t="s">
        <v>105</v>
      </c>
      <c r="S253" s="638"/>
      <c r="T253" s="638"/>
      <c r="U253" s="638"/>
      <c r="V253" s="638"/>
      <c r="W253" s="638"/>
      <c r="X253" s="638"/>
      <c r="Y253" s="638"/>
      <c r="Z253" s="638"/>
      <c r="AA253" s="638"/>
      <c r="AB253" s="638"/>
      <c r="AC253" s="638"/>
      <c r="AD253" s="638"/>
      <c r="AE253" s="638"/>
      <c r="AF253" s="639"/>
      <c r="AG253" s="25"/>
      <c r="AH253" s="25"/>
      <c r="AI253" s="25"/>
      <c r="AJ253" s="38"/>
      <c r="AK253" s="53"/>
      <c r="AL253" s="8"/>
      <c r="AM253" s="205"/>
      <c r="AN253" s="195"/>
      <c r="AO253" s="317" t="s">
        <v>646</v>
      </c>
      <c r="AP253" s="195"/>
      <c r="AQ253" s="195"/>
      <c r="AR253" s="195"/>
      <c r="AS253" s="195"/>
      <c r="AT253" s="195"/>
      <c r="AU253" s="195"/>
      <c r="AV253" s="195"/>
      <c r="AW253" s="195"/>
      <c r="AX253" s="195"/>
      <c r="AY253" s="195"/>
      <c r="BL253" s="19"/>
      <c r="BM253" s="19"/>
      <c r="BN253" s="19"/>
      <c r="BO253" s="19"/>
      <c r="BP253" s="19"/>
      <c r="BQ253" s="19"/>
      <c r="BR253" s="19"/>
      <c r="BS253" s="19"/>
      <c r="BT253" s="19"/>
      <c r="BU253" s="19"/>
      <c r="BV253" s="19"/>
      <c r="BW253" s="19"/>
      <c r="BX253" s="19"/>
      <c r="BY253" s="19"/>
      <c r="BZ253" s="19"/>
    </row>
    <row r="254" spans="1:94" ht="13.5" customHeight="1">
      <c r="A254" s="457"/>
      <c r="B254" s="38"/>
      <c r="C254" s="25"/>
      <c r="D254" s="25"/>
      <c r="E254" s="33"/>
      <c r="F254" s="38"/>
      <c r="G254" s="25"/>
      <c r="H254" s="25"/>
      <c r="I254" s="33"/>
      <c r="J254" s="25"/>
      <c r="K254" s="25"/>
      <c r="L254" s="25"/>
      <c r="M254" s="33"/>
      <c r="N254" s="560" t="s">
        <v>208</v>
      </c>
      <c r="O254" s="491"/>
      <c r="P254" s="491"/>
      <c r="Q254" s="492"/>
      <c r="R254" s="38" t="s">
        <v>111</v>
      </c>
      <c r="S254" s="640"/>
      <c r="T254" s="640"/>
      <c r="U254" s="640"/>
      <c r="V254" s="640"/>
      <c r="W254" s="640"/>
      <c r="X254" s="640"/>
      <c r="Y254" s="640"/>
      <c r="Z254" s="640"/>
      <c r="AA254" s="640"/>
      <c r="AB254" s="640"/>
      <c r="AC254" s="640"/>
      <c r="AD254" s="640"/>
      <c r="AE254" s="640"/>
      <c r="AF254" s="641"/>
      <c r="AG254" s="25"/>
      <c r="AH254" s="25"/>
      <c r="AI254" s="25"/>
      <c r="AJ254" s="38"/>
      <c r="AK254" s="53"/>
      <c r="AL254" s="8"/>
      <c r="AM254" s="205"/>
      <c r="AN254" s="195"/>
      <c r="AO254" s="317" t="s">
        <v>647</v>
      </c>
      <c r="AP254" s="195"/>
      <c r="AQ254" s="195"/>
      <c r="AR254" s="195"/>
      <c r="AS254" s="195"/>
      <c r="AT254" s="195"/>
      <c r="AU254" s="195"/>
      <c r="AV254" s="195"/>
      <c r="AW254" s="195"/>
      <c r="AX254" s="195"/>
      <c r="AY254" s="195"/>
      <c r="BL254" s="19"/>
      <c r="BM254" s="19"/>
      <c r="BN254" s="19"/>
      <c r="BO254" s="19"/>
      <c r="BP254" s="19"/>
      <c r="BQ254" s="19"/>
      <c r="BR254" s="19"/>
      <c r="BS254" s="19"/>
      <c r="BT254" s="19"/>
      <c r="BU254" s="19"/>
      <c r="BV254" s="19"/>
      <c r="BW254" s="19"/>
      <c r="BX254" s="19"/>
      <c r="BY254" s="19"/>
      <c r="BZ254" s="19"/>
    </row>
    <row r="255" spans="1:94" ht="13.5" customHeight="1">
      <c r="A255" s="457"/>
      <c r="B255" s="38"/>
      <c r="C255" s="25"/>
      <c r="D255" s="25"/>
      <c r="E255" s="33"/>
      <c r="F255" s="38"/>
      <c r="G255" s="25"/>
      <c r="H255" s="25"/>
      <c r="I255" s="33"/>
      <c r="J255" s="25"/>
      <c r="K255" s="25"/>
      <c r="L255" s="25"/>
      <c r="M255" s="25"/>
      <c r="N255" s="223"/>
      <c r="O255" s="335"/>
      <c r="P255" s="335"/>
      <c r="Q255" s="327"/>
      <c r="R255" s="38" t="s">
        <v>111</v>
      </c>
      <c r="S255" s="576"/>
      <c r="T255" s="576"/>
      <c r="U255" s="576"/>
      <c r="V255" s="576"/>
      <c r="W255" s="576"/>
      <c r="X255" s="576"/>
      <c r="Y255" s="576"/>
      <c r="Z255" s="576"/>
      <c r="AA255" s="576"/>
      <c r="AB255" s="576"/>
      <c r="AC255" s="576"/>
      <c r="AD255" s="576"/>
      <c r="AE255" s="576"/>
      <c r="AF255" s="642"/>
      <c r="AG255" s="25"/>
      <c r="AH255" s="25"/>
      <c r="AI255" s="25"/>
      <c r="AJ255" s="38"/>
      <c r="AK255" s="53"/>
      <c r="AL255" s="8"/>
      <c r="AM255" s="205"/>
      <c r="AN255" s="195"/>
      <c r="AO255" s="317" t="s">
        <v>648</v>
      </c>
      <c r="AP255" s="195"/>
      <c r="AQ255" s="195"/>
      <c r="AR255" s="195"/>
      <c r="AS255" s="195"/>
      <c r="AT255" s="195"/>
      <c r="AU255" s="195"/>
      <c r="AV255" s="195"/>
      <c r="AW255" s="195"/>
      <c r="AX255" s="195"/>
      <c r="AY255" s="195"/>
      <c r="BL255" s="19"/>
      <c r="BM255" s="19"/>
      <c r="BN255" s="19"/>
      <c r="BO255" s="19"/>
      <c r="BP255" s="19"/>
      <c r="BQ255" s="19"/>
      <c r="BR255" s="19"/>
      <c r="BS255" s="19"/>
      <c r="BT255" s="19"/>
      <c r="BU255" s="19"/>
      <c r="BV255" s="19"/>
      <c r="BW255" s="19"/>
      <c r="BX255" s="19"/>
      <c r="BY255" s="19"/>
      <c r="BZ255" s="19"/>
    </row>
    <row r="256" spans="1:94" s="6" customFormat="1" ht="12.95" customHeight="1">
      <c r="A256" s="457"/>
      <c r="B256" s="38"/>
      <c r="C256" s="25"/>
      <c r="D256" s="25"/>
      <c r="E256" s="33"/>
      <c r="F256" s="38"/>
      <c r="G256" s="25"/>
      <c r="H256" s="25"/>
      <c r="I256" s="33"/>
      <c r="J256" s="25"/>
      <c r="K256" s="25"/>
      <c r="L256" s="25"/>
      <c r="M256" s="25"/>
      <c r="N256" s="221"/>
      <c r="O256" s="331"/>
      <c r="P256" s="331"/>
      <c r="Q256" s="332"/>
      <c r="R256" s="38" t="s">
        <v>111</v>
      </c>
      <c r="S256" s="643"/>
      <c r="T256" s="643"/>
      <c r="U256" s="643"/>
      <c r="V256" s="643"/>
      <c r="W256" s="643"/>
      <c r="X256" s="643"/>
      <c r="Y256" s="643"/>
      <c r="Z256" s="643"/>
      <c r="AA256" s="643"/>
      <c r="AB256" s="643"/>
      <c r="AC256" s="643"/>
      <c r="AD256" s="643"/>
      <c r="AE256" s="643"/>
      <c r="AF256" s="644"/>
      <c r="AG256" s="25"/>
      <c r="AH256" s="25"/>
      <c r="AI256" s="25"/>
      <c r="AJ256" s="38"/>
      <c r="AK256" s="53"/>
      <c r="AL256" s="8"/>
      <c r="AM256" s="205"/>
      <c r="AN256" s="198"/>
      <c r="AO256" s="317" t="s">
        <v>649</v>
      </c>
      <c r="AP256" s="194"/>
      <c r="AQ256" s="194"/>
      <c r="AR256" s="194"/>
      <c r="AS256" s="194"/>
      <c r="AT256" s="194"/>
      <c r="AU256" s="194"/>
      <c r="AV256" s="194"/>
      <c r="AW256" s="194"/>
      <c r="AX256"/>
      <c r="AY256" s="1"/>
      <c r="CN256" s="49"/>
      <c r="CO256" s="49"/>
      <c r="CP256" s="49"/>
    </row>
    <row r="257" spans="1:78" ht="12.95" customHeight="1">
      <c r="A257" s="457"/>
      <c r="B257" s="38"/>
      <c r="C257" s="25"/>
      <c r="D257" s="25"/>
      <c r="E257" s="33"/>
      <c r="F257" s="38"/>
      <c r="G257" s="25"/>
      <c r="H257" s="25"/>
      <c r="I257" s="33"/>
      <c r="J257" s="32" t="s">
        <v>209</v>
      </c>
      <c r="K257" s="32"/>
      <c r="L257" s="32"/>
      <c r="M257" s="43"/>
      <c r="N257" s="645" t="s">
        <v>210</v>
      </c>
      <c r="O257" s="646"/>
      <c r="P257" s="646"/>
      <c r="Q257" s="647"/>
      <c r="R257" s="31" t="s">
        <v>105</v>
      </c>
      <c r="S257" s="638"/>
      <c r="T257" s="638"/>
      <c r="U257" s="638"/>
      <c r="V257" s="638"/>
      <c r="W257" s="638"/>
      <c r="X257" s="638"/>
      <c r="Y257" s="638"/>
      <c r="Z257" s="638"/>
      <c r="AA257" s="638"/>
      <c r="AB257" s="638"/>
      <c r="AC257" s="638"/>
      <c r="AD257" s="638"/>
      <c r="AE257" s="638"/>
      <c r="AF257" s="639"/>
      <c r="AG257" s="25"/>
      <c r="AH257" s="25"/>
      <c r="AI257" s="25"/>
      <c r="AJ257" s="38"/>
      <c r="AK257" s="53"/>
      <c r="AL257" s="8"/>
      <c r="AM257" s="205"/>
      <c r="AN257" s="195"/>
      <c r="AO257" s="317" t="s">
        <v>650</v>
      </c>
      <c r="AP257" s="195"/>
      <c r="AQ257" s="195"/>
      <c r="AR257" s="195"/>
      <c r="AS257" s="195"/>
      <c r="AT257" s="195"/>
      <c r="AU257" s="195"/>
      <c r="AV257" s="195"/>
      <c r="AW257" s="195"/>
      <c r="AX257" s="195"/>
      <c r="AY257" s="195"/>
      <c r="BL257" s="19"/>
      <c r="BM257" s="19"/>
      <c r="BN257" s="19"/>
      <c r="BO257" s="19"/>
      <c r="BP257" s="19"/>
      <c r="BQ257" s="19"/>
      <c r="BR257" s="19"/>
      <c r="BS257" s="19"/>
      <c r="BT257" s="19"/>
      <c r="BU257" s="19"/>
      <c r="BV257" s="19"/>
      <c r="BW257" s="19"/>
      <c r="BX257" s="19"/>
      <c r="BY257" s="19"/>
      <c r="BZ257" s="19"/>
    </row>
    <row r="258" spans="1:78" ht="12.95" customHeight="1">
      <c r="A258" s="457"/>
      <c r="B258" s="38"/>
      <c r="C258" s="25"/>
      <c r="D258" s="25"/>
      <c r="E258" s="33"/>
      <c r="F258" s="38"/>
      <c r="G258" s="25"/>
      <c r="H258" s="25"/>
      <c r="I258" s="33"/>
      <c r="J258" s="25"/>
      <c r="K258" s="25"/>
      <c r="L258" s="25"/>
      <c r="M258" s="25"/>
      <c r="N258" s="518" t="s">
        <v>211</v>
      </c>
      <c r="O258" s="519"/>
      <c r="P258" s="519"/>
      <c r="Q258" s="520"/>
      <c r="R258" s="31" t="s">
        <v>105</v>
      </c>
      <c r="S258" s="638"/>
      <c r="T258" s="638"/>
      <c r="U258" s="638"/>
      <c r="V258" s="638"/>
      <c r="W258" s="638"/>
      <c r="X258" s="638"/>
      <c r="Y258" s="638"/>
      <c r="Z258" s="638"/>
      <c r="AA258" s="638"/>
      <c r="AB258" s="638"/>
      <c r="AC258" s="638"/>
      <c r="AD258" s="638"/>
      <c r="AE258" s="638"/>
      <c r="AF258" s="639"/>
      <c r="AG258" s="25"/>
      <c r="AH258" s="25"/>
      <c r="AI258" s="25"/>
      <c r="AJ258" s="38"/>
      <c r="AK258" s="53"/>
      <c r="AL258" s="8"/>
      <c r="AM258" s="205"/>
      <c r="AN258" s="195"/>
      <c r="AO258" s="315"/>
      <c r="AP258" s="195"/>
      <c r="AQ258" s="195"/>
      <c r="AR258" s="195"/>
      <c r="AS258" s="195"/>
      <c r="AT258" s="195"/>
      <c r="AU258" s="195"/>
      <c r="AV258" s="195"/>
      <c r="AW258" s="195"/>
      <c r="AX258" s="195"/>
      <c r="AY258" s="195"/>
      <c r="BL258" s="19"/>
      <c r="BM258" s="19"/>
      <c r="BN258" s="19"/>
      <c r="BO258" s="19"/>
      <c r="BP258" s="19"/>
      <c r="BQ258" s="19"/>
      <c r="BR258" s="19"/>
      <c r="BS258" s="19"/>
      <c r="BT258" s="19"/>
      <c r="BU258" s="19"/>
      <c r="BV258" s="19"/>
      <c r="BW258" s="19"/>
      <c r="BX258" s="19"/>
      <c r="BY258" s="19"/>
      <c r="BZ258" s="19"/>
    </row>
    <row r="259" spans="1:78" ht="12.95" customHeight="1">
      <c r="A259" s="457"/>
      <c r="B259" s="38"/>
      <c r="C259" s="25"/>
      <c r="D259" s="25"/>
      <c r="E259" s="33"/>
      <c r="F259" s="38"/>
      <c r="G259" s="25"/>
      <c r="H259" s="25"/>
      <c r="I259" s="33"/>
      <c r="J259" s="25"/>
      <c r="K259" s="25"/>
      <c r="L259" s="25"/>
      <c r="M259" s="25"/>
      <c r="N259" s="560" t="s">
        <v>208</v>
      </c>
      <c r="O259" s="491"/>
      <c r="P259" s="491"/>
      <c r="Q259" s="492"/>
      <c r="R259" s="31" t="s">
        <v>111</v>
      </c>
      <c r="S259" s="640"/>
      <c r="T259" s="640"/>
      <c r="U259" s="640"/>
      <c r="V259" s="640"/>
      <c r="W259" s="640"/>
      <c r="X259" s="640"/>
      <c r="Y259" s="640"/>
      <c r="Z259" s="640"/>
      <c r="AA259" s="640"/>
      <c r="AB259" s="640"/>
      <c r="AC259" s="640"/>
      <c r="AD259" s="640"/>
      <c r="AE259" s="640"/>
      <c r="AF259" s="641"/>
      <c r="AG259" s="25"/>
      <c r="AH259" s="25"/>
      <c r="AI259" s="25"/>
      <c r="AJ259" s="38"/>
      <c r="AK259" s="53"/>
      <c r="AL259" s="8"/>
      <c r="AM259" s="205"/>
      <c r="AN259" s="195"/>
      <c r="AO259" s="312" t="s">
        <v>651</v>
      </c>
      <c r="AP259"/>
      <c r="AQ259"/>
      <c r="AR259" s="195"/>
      <c r="AS259" s="195"/>
      <c r="AT259" s="195"/>
      <c r="AU259" s="195"/>
      <c r="AV259" s="195"/>
      <c r="AW259" s="195"/>
      <c r="AX259" s="195"/>
      <c r="AY259" s="195"/>
      <c r="BL259" s="19"/>
      <c r="BM259" s="19"/>
      <c r="BN259" s="19"/>
      <c r="BO259" s="19"/>
      <c r="BP259" s="19"/>
      <c r="BQ259" s="19"/>
      <c r="BR259" s="19"/>
      <c r="BS259" s="19"/>
      <c r="BT259" s="19"/>
      <c r="BU259" s="19"/>
      <c r="BV259" s="19"/>
      <c r="BW259" s="19"/>
      <c r="BX259" s="19"/>
      <c r="BY259" s="19"/>
      <c r="BZ259" s="19"/>
    </row>
    <row r="260" spans="1:78" ht="13.5" customHeight="1">
      <c r="A260" s="457"/>
      <c r="B260" s="38"/>
      <c r="C260" s="25"/>
      <c r="D260" s="25"/>
      <c r="E260" s="33"/>
      <c r="F260" s="38"/>
      <c r="G260" s="25"/>
      <c r="H260" s="25"/>
      <c r="I260" s="33"/>
      <c r="J260" s="25"/>
      <c r="K260" s="25"/>
      <c r="L260" s="25"/>
      <c r="M260" s="25"/>
      <c r="N260" s="221"/>
      <c r="O260" s="331"/>
      <c r="P260" s="331"/>
      <c r="Q260" s="332"/>
      <c r="R260" s="38" t="s">
        <v>111</v>
      </c>
      <c r="S260" s="643"/>
      <c r="T260" s="643"/>
      <c r="U260" s="643"/>
      <c r="V260" s="643"/>
      <c r="W260" s="643"/>
      <c r="X260" s="643"/>
      <c r="Y260" s="643"/>
      <c r="Z260" s="643"/>
      <c r="AA260" s="643"/>
      <c r="AB260" s="643"/>
      <c r="AC260" s="643"/>
      <c r="AD260" s="643"/>
      <c r="AE260" s="643"/>
      <c r="AF260" s="644"/>
      <c r="AG260" s="25"/>
      <c r="AH260" s="25"/>
      <c r="AI260" s="25"/>
      <c r="AJ260" s="38"/>
      <c r="AK260" s="53"/>
      <c r="AL260" s="8"/>
      <c r="AM260" s="205"/>
      <c r="AN260" s="195"/>
      <c r="AO260" s="312" t="s">
        <v>652</v>
      </c>
      <c r="AP260"/>
      <c r="AQ260"/>
      <c r="AR260" s="195"/>
      <c r="AS260" s="195"/>
      <c r="AT260" s="195"/>
      <c r="AU260" s="195"/>
      <c r="AV260" s="195"/>
      <c r="AW260" s="195"/>
      <c r="AX260" s="195"/>
      <c r="AY260" s="195"/>
      <c r="BL260" s="19"/>
      <c r="BM260" s="19"/>
      <c r="BN260" s="19"/>
      <c r="BO260" s="19"/>
      <c r="BP260" s="19"/>
      <c r="BQ260" s="19"/>
      <c r="BR260" s="19"/>
      <c r="BS260" s="19"/>
      <c r="BT260" s="19"/>
      <c r="BU260" s="19"/>
      <c r="BV260" s="19"/>
      <c r="BW260" s="19"/>
      <c r="BX260" s="19"/>
      <c r="BY260" s="19"/>
      <c r="BZ260" s="19"/>
    </row>
    <row r="261" spans="1:78" ht="13.5" customHeight="1">
      <c r="A261" s="457"/>
      <c r="B261" s="38"/>
      <c r="C261" s="25"/>
      <c r="D261" s="25"/>
      <c r="E261" s="33"/>
      <c r="F261" s="38"/>
      <c r="G261" s="25"/>
      <c r="H261" s="25"/>
      <c r="I261" s="33"/>
      <c r="J261" s="32" t="s">
        <v>212</v>
      </c>
      <c r="K261" s="32"/>
      <c r="L261" s="32"/>
      <c r="M261" s="32"/>
      <c r="N261" s="648" t="s">
        <v>213</v>
      </c>
      <c r="O261" s="649"/>
      <c r="P261" s="649"/>
      <c r="Q261" s="650"/>
      <c r="R261" s="31" t="s">
        <v>105</v>
      </c>
      <c r="S261" s="32" t="s">
        <v>214</v>
      </c>
      <c r="T261" s="32"/>
      <c r="U261" s="32"/>
      <c r="V261" s="32"/>
      <c r="W261" s="32"/>
      <c r="X261" s="651"/>
      <c r="Y261" s="651"/>
      <c r="Z261" s="651"/>
      <c r="AA261" s="651"/>
      <c r="AB261" s="651"/>
      <c r="AC261" s="651"/>
      <c r="AD261" s="651"/>
      <c r="AE261" s="651"/>
      <c r="AF261" s="652"/>
      <c r="AG261" s="25"/>
      <c r="AH261" s="25"/>
      <c r="AI261" s="25"/>
      <c r="AJ261" s="38"/>
      <c r="AK261" s="53"/>
      <c r="AL261" s="8"/>
      <c r="AM261" s="205"/>
      <c r="AN261" s="195"/>
      <c r="AO261" s="312" t="s">
        <v>653</v>
      </c>
      <c r="AP261"/>
      <c r="AQ261"/>
      <c r="AR261" s="195"/>
      <c r="AS261" s="195"/>
      <c r="AT261" s="195"/>
      <c r="AU261" s="195"/>
      <c r="AV261" s="195"/>
      <c r="AW261" s="195"/>
      <c r="AX261" s="195"/>
      <c r="AY261" s="195"/>
      <c r="BL261" s="19"/>
      <c r="BM261" s="19"/>
      <c r="BN261" s="19"/>
      <c r="BO261" s="19"/>
      <c r="BP261" s="19"/>
      <c r="BQ261" s="19"/>
      <c r="BR261" s="19"/>
      <c r="BS261" s="19"/>
      <c r="BT261" s="19"/>
      <c r="BU261" s="19"/>
      <c r="BV261" s="19"/>
      <c r="BW261" s="19"/>
      <c r="BX261" s="19"/>
      <c r="BY261" s="19"/>
      <c r="BZ261" s="19"/>
    </row>
    <row r="262" spans="1:78" ht="13.5" customHeight="1">
      <c r="A262" s="457"/>
      <c r="B262" s="38"/>
      <c r="C262" s="25"/>
      <c r="D262" s="25"/>
      <c r="E262" s="33"/>
      <c r="F262" s="38"/>
      <c r="G262" s="25"/>
      <c r="H262" s="25"/>
      <c r="I262" s="33"/>
      <c r="J262" s="40"/>
      <c r="K262" s="40"/>
      <c r="L262" s="40"/>
      <c r="M262" s="40"/>
      <c r="N262" s="39"/>
      <c r="O262" s="40"/>
      <c r="P262" s="40"/>
      <c r="Q262" s="47"/>
      <c r="R262" s="71" t="s">
        <v>111</v>
      </c>
      <c r="S262" s="64" t="s">
        <v>215</v>
      </c>
      <c r="T262" s="64"/>
      <c r="U262" s="64"/>
      <c r="V262" s="64"/>
      <c r="W262" s="64"/>
      <c r="X262" s="653"/>
      <c r="Y262" s="653"/>
      <c r="Z262" s="653"/>
      <c r="AA262" s="653"/>
      <c r="AB262" s="653"/>
      <c r="AC262" s="653"/>
      <c r="AD262" s="653"/>
      <c r="AE262" s="653"/>
      <c r="AF262" s="654"/>
      <c r="AG262" s="25"/>
      <c r="AH262" s="25"/>
      <c r="AI262" s="25"/>
      <c r="AJ262" s="38"/>
      <c r="AK262" s="53"/>
      <c r="AL262" s="8"/>
      <c r="AM262" s="205"/>
      <c r="AN262" s="195"/>
      <c r="AO262" s="312" t="s">
        <v>654</v>
      </c>
      <c r="AP262"/>
      <c r="AQ262"/>
      <c r="AR262" s="195"/>
      <c r="AS262" s="195"/>
      <c r="AT262" s="195"/>
      <c r="AU262" s="195"/>
      <c r="AV262" s="195"/>
      <c r="AW262" s="195"/>
      <c r="AX262" s="195"/>
      <c r="AY262" s="195"/>
      <c r="BL262" s="19"/>
      <c r="BM262" s="19"/>
      <c r="BN262" s="19"/>
      <c r="BO262" s="19"/>
      <c r="BP262" s="19"/>
      <c r="BQ262" s="19"/>
      <c r="BR262" s="19"/>
      <c r="BS262" s="19"/>
      <c r="BT262" s="19"/>
      <c r="BU262" s="19"/>
      <c r="BV262" s="19"/>
      <c r="BW262" s="19"/>
      <c r="BX262" s="19"/>
      <c r="BY262" s="19"/>
      <c r="BZ262" s="19"/>
    </row>
    <row r="263" spans="1:78" ht="13.5" customHeight="1">
      <c r="A263" s="457"/>
      <c r="B263" s="38"/>
      <c r="C263" s="25"/>
      <c r="D263" s="25"/>
      <c r="E263" s="33"/>
      <c r="F263" s="38"/>
      <c r="G263" s="25"/>
      <c r="H263" s="25"/>
      <c r="I263" s="33"/>
      <c r="J263" s="25" t="s">
        <v>216</v>
      </c>
      <c r="K263" s="25"/>
      <c r="L263" s="25"/>
      <c r="M263" s="25"/>
      <c r="N263" s="518" t="s">
        <v>217</v>
      </c>
      <c r="O263" s="519"/>
      <c r="P263" s="519"/>
      <c r="Q263" s="520"/>
      <c r="R263" s="38" t="s">
        <v>105</v>
      </c>
      <c r="S263" s="638"/>
      <c r="T263" s="638"/>
      <c r="U263" s="638"/>
      <c r="V263" s="638"/>
      <c r="W263" s="638"/>
      <c r="X263" s="638"/>
      <c r="Y263" s="638"/>
      <c r="Z263" s="638"/>
      <c r="AA263" s="638"/>
      <c r="AB263" s="638"/>
      <c r="AC263" s="638"/>
      <c r="AD263" s="638"/>
      <c r="AE263" s="638"/>
      <c r="AF263" s="639"/>
      <c r="AG263" s="25"/>
      <c r="AH263" s="25"/>
      <c r="AI263" s="25"/>
      <c r="AJ263" s="38"/>
      <c r="AK263" s="53"/>
      <c r="AL263" s="8"/>
      <c r="AM263" s="205"/>
      <c r="AN263" s="195"/>
      <c r="AO263" s="323" t="s">
        <v>655</v>
      </c>
      <c r="AP263"/>
      <c r="AQ263"/>
      <c r="AR263" s="195"/>
      <c r="AS263" s="195"/>
      <c r="AT263" s="195"/>
      <c r="AU263" s="195"/>
      <c r="AV263" s="195"/>
      <c r="AW263" s="195"/>
      <c r="AX263" s="195"/>
      <c r="AY263" s="195"/>
      <c r="BL263" s="19"/>
      <c r="BM263" s="19"/>
      <c r="BN263" s="19"/>
      <c r="BO263" s="19"/>
      <c r="BP263" s="19"/>
      <c r="BQ263" s="19"/>
      <c r="BR263" s="19"/>
      <c r="BS263" s="19"/>
      <c r="BT263" s="19"/>
      <c r="BU263" s="19"/>
      <c r="BV263" s="19"/>
      <c r="BW263" s="19"/>
      <c r="BX263" s="19"/>
      <c r="BY263" s="19"/>
      <c r="BZ263" s="19"/>
    </row>
    <row r="264" spans="1:78" ht="13.5" customHeight="1">
      <c r="A264" s="457"/>
      <c r="B264" s="38"/>
      <c r="C264" s="25"/>
      <c r="D264" s="25"/>
      <c r="E264" s="33"/>
      <c r="F264" s="38"/>
      <c r="G264" s="25"/>
      <c r="H264" s="25"/>
      <c r="I264" s="33"/>
      <c r="J264" s="25"/>
      <c r="K264" s="25"/>
      <c r="L264" s="25"/>
      <c r="M264" s="25"/>
      <c r="N264" s="655" t="s">
        <v>218</v>
      </c>
      <c r="O264" s="656"/>
      <c r="P264" s="656"/>
      <c r="Q264" s="657"/>
      <c r="R264" s="58" t="s">
        <v>111</v>
      </c>
      <c r="S264" s="638"/>
      <c r="T264" s="638"/>
      <c r="U264" s="638"/>
      <c r="V264" s="638"/>
      <c r="W264" s="638"/>
      <c r="X264" s="638"/>
      <c r="Y264" s="638"/>
      <c r="Z264" s="638"/>
      <c r="AA264" s="638"/>
      <c r="AB264" s="638"/>
      <c r="AC264" s="638"/>
      <c r="AD264" s="638"/>
      <c r="AE264" s="638"/>
      <c r="AF264" s="639"/>
      <c r="AG264" s="25"/>
      <c r="AH264" s="25"/>
      <c r="AI264" s="25"/>
      <c r="AJ264" s="38"/>
      <c r="AK264" s="53"/>
      <c r="AL264" s="8"/>
      <c r="AM264" s="205"/>
      <c r="AN264" s="195"/>
      <c r="AO264" s="312" t="s">
        <v>656</v>
      </c>
      <c r="AP264"/>
      <c r="AQ264"/>
      <c r="AR264" s="195"/>
      <c r="AS264" s="195"/>
      <c r="AT264" s="195"/>
      <c r="AU264" s="195"/>
      <c r="AV264" s="195"/>
      <c r="AW264" s="195"/>
      <c r="AX264" s="195"/>
      <c r="AY264" s="195"/>
      <c r="BL264" s="19"/>
      <c r="BM264" s="19"/>
      <c r="BN264" s="19"/>
      <c r="BO264" s="19"/>
      <c r="BP264" s="19"/>
      <c r="BQ264" s="19"/>
      <c r="BR264" s="19"/>
      <c r="BS264" s="19"/>
      <c r="BT264" s="19"/>
      <c r="BU264" s="19"/>
      <c r="BV264" s="19"/>
      <c r="BW264" s="19"/>
      <c r="BX264" s="19"/>
      <c r="BY264" s="19"/>
      <c r="BZ264" s="19"/>
    </row>
    <row r="265" spans="1:78" ht="13.5" customHeight="1">
      <c r="A265" s="457"/>
      <c r="B265" s="38"/>
      <c r="C265" s="25"/>
      <c r="D265" s="25"/>
      <c r="E265" s="33"/>
      <c r="F265" s="38"/>
      <c r="G265" s="25"/>
      <c r="H265" s="25"/>
      <c r="I265" s="33"/>
      <c r="J265" s="25"/>
      <c r="K265" s="25"/>
      <c r="L265" s="25"/>
      <c r="M265" s="25"/>
      <c r="N265" s="655" t="s">
        <v>219</v>
      </c>
      <c r="O265" s="656"/>
      <c r="P265" s="656"/>
      <c r="Q265" s="657"/>
      <c r="R265" s="38" t="s">
        <v>78</v>
      </c>
      <c r="S265" s="638"/>
      <c r="T265" s="638"/>
      <c r="U265" s="638"/>
      <c r="V265" s="638"/>
      <c r="W265" s="638"/>
      <c r="X265" s="638"/>
      <c r="Y265" s="638"/>
      <c r="Z265" s="638"/>
      <c r="AA265" s="638"/>
      <c r="AB265" s="638"/>
      <c r="AC265" s="638"/>
      <c r="AD265" s="638"/>
      <c r="AE265" s="638"/>
      <c r="AF265" s="33" t="s">
        <v>2</v>
      </c>
      <c r="AG265" s="25"/>
      <c r="AH265" s="25"/>
      <c r="AI265" s="25"/>
      <c r="AJ265" s="38"/>
      <c r="AK265" s="53"/>
      <c r="AL265" s="8"/>
      <c r="AM265" s="205"/>
      <c r="AN265" s="195"/>
      <c r="AO265" s="317" t="s">
        <v>657</v>
      </c>
      <c r="AP265"/>
      <c r="AQ265"/>
      <c r="AR265" s="195"/>
      <c r="AS265" s="195"/>
      <c r="AT265" s="195"/>
      <c r="AU265" s="195"/>
      <c r="AV265" s="195"/>
      <c r="AW265" s="195"/>
      <c r="AX265" s="195"/>
      <c r="AY265" s="195"/>
      <c r="BL265" s="19"/>
      <c r="BM265" s="19"/>
      <c r="BN265" s="19"/>
      <c r="BO265" s="19"/>
      <c r="BP265" s="19"/>
      <c r="BQ265" s="19"/>
      <c r="BR265" s="19"/>
      <c r="BS265" s="19"/>
      <c r="BT265" s="19"/>
      <c r="BU265" s="19"/>
      <c r="BV265" s="19"/>
      <c r="BW265" s="19"/>
      <c r="BX265" s="19"/>
      <c r="BY265" s="19"/>
      <c r="BZ265" s="19"/>
    </row>
    <row r="266" spans="1:78" ht="13.5" customHeight="1">
      <c r="A266" s="457"/>
      <c r="B266" s="38"/>
      <c r="C266" s="25"/>
      <c r="D266" s="25"/>
      <c r="E266" s="33"/>
      <c r="F266" s="38"/>
      <c r="G266" s="25"/>
      <c r="H266" s="25"/>
      <c r="I266" s="33"/>
      <c r="J266" s="25"/>
      <c r="K266" s="25"/>
      <c r="L266" s="25"/>
      <c r="M266" s="25"/>
      <c r="N266" s="560" t="s">
        <v>581</v>
      </c>
      <c r="O266" s="491"/>
      <c r="P266" s="491"/>
      <c r="Q266" s="492"/>
      <c r="R266" s="258" t="s">
        <v>49</v>
      </c>
      <c r="S266" s="491" t="s">
        <v>582</v>
      </c>
      <c r="T266" s="491"/>
      <c r="U266" s="491"/>
      <c r="V266" s="491"/>
      <c r="W266" s="491"/>
      <c r="X266" s="491"/>
      <c r="Y266" s="491"/>
      <c r="Z266" s="491"/>
      <c r="AA266" s="491"/>
      <c r="AB266" s="491"/>
      <c r="AC266" s="491"/>
      <c r="AD266" s="491"/>
      <c r="AE266" s="491"/>
      <c r="AF266" s="492"/>
      <c r="AG266" s="25"/>
      <c r="AH266" s="25"/>
      <c r="AI266" s="25"/>
      <c r="AJ266" s="38"/>
      <c r="AK266" s="53"/>
      <c r="AL266" s="8"/>
      <c r="AM266" s="205"/>
      <c r="AN266" s="195"/>
      <c r="AO266" s="317" t="s">
        <v>658</v>
      </c>
      <c r="AP266"/>
      <c r="AQ266"/>
      <c r="AR266" s="195"/>
      <c r="AS266" s="195"/>
      <c r="AT266" s="195"/>
      <c r="AU266" s="195"/>
      <c r="AV266" s="195"/>
      <c r="AW266" s="195"/>
      <c r="AX266" s="195"/>
      <c r="AY266" s="195"/>
      <c r="BL266" s="19"/>
      <c r="BM266" s="19"/>
      <c r="BN266" s="19"/>
      <c r="BO266" s="19"/>
      <c r="BP266" s="19"/>
      <c r="BQ266" s="19"/>
      <c r="BR266" s="19"/>
      <c r="BS266" s="19"/>
      <c r="BT266" s="19"/>
      <c r="BU266" s="19"/>
      <c r="BV266" s="19"/>
      <c r="BW266" s="19"/>
      <c r="BX266" s="19"/>
      <c r="BY266" s="19"/>
      <c r="BZ266" s="19"/>
    </row>
    <row r="267" spans="1:78" ht="13.5" customHeight="1">
      <c r="A267" s="457"/>
      <c r="B267" s="38"/>
      <c r="C267" s="25"/>
      <c r="D267" s="25"/>
      <c r="E267" s="33"/>
      <c r="F267" s="38"/>
      <c r="G267" s="25"/>
      <c r="H267" s="25"/>
      <c r="I267" s="33"/>
      <c r="J267" s="25"/>
      <c r="K267" s="25"/>
      <c r="L267" s="25"/>
      <c r="M267" s="25"/>
      <c r="N267" s="658" t="s">
        <v>583</v>
      </c>
      <c r="O267" s="659"/>
      <c r="P267" s="659"/>
      <c r="Q267" s="660"/>
      <c r="R267" s="277" t="s">
        <v>49</v>
      </c>
      <c r="S267" s="341" t="s">
        <v>583</v>
      </c>
      <c r="T267" s="25"/>
      <c r="U267" s="25"/>
      <c r="V267" s="25"/>
      <c r="W267" s="25"/>
      <c r="X267" s="25"/>
      <c r="Y267" s="220" t="s">
        <v>78</v>
      </c>
      <c r="Z267" s="548"/>
      <c r="AA267" s="548"/>
      <c r="AB267" s="548"/>
      <c r="AC267" s="548"/>
      <c r="AD267" s="548"/>
      <c r="AE267" s="548"/>
      <c r="AF267" s="33" t="s">
        <v>80</v>
      </c>
      <c r="AG267" s="25"/>
      <c r="AH267" s="25"/>
      <c r="AI267" s="25"/>
      <c r="AJ267" s="38"/>
      <c r="AK267" s="53"/>
      <c r="AL267" s="8"/>
      <c r="AM267" s="205"/>
      <c r="AN267" s="195"/>
      <c r="AO267" s="317" t="s">
        <v>659</v>
      </c>
      <c r="AP267"/>
      <c r="AQ267"/>
      <c r="AR267" s="195"/>
      <c r="AS267" s="195"/>
      <c r="AT267" s="195"/>
      <c r="AU267" s="195"/>
      <c r="AV267" s="195"/>
      <c r="AW267" s="195"/>
      <c r="AX267" s="195"/>
      <c r="AY267" s="195"/>
      <c r="BL267" s="19"/>
      <c r="BM267" s="19"/>
      <c r="BN267" s="19"/>
      <c r="BO267" s="19"/>
      <c r="BP267" s="19"/>
      <c r="BQ267" s="19"/>
      <c r="BR267" s="19"/>
      <c r="BS267" s="19"/>
      <c r="BT267" s="19"/>
      <c r="BU267" s="19"/>
      <c r="BV267" s="19"/>
      <c r="BW267" s="19"/>
      <c r="BX267" s="19"/>
      <c r="BY267" s="19"/>
      <c r="BZ267" s="19"/>
    </row>
    <row r="268" spans="1:78" ht="13.5" customHeight="1">
      <c r="A268" s="457"/>
      <c r="B268" s="38"/>
      <c r="C268" s="25"/>
      <c r="D268" s="25"/>
      <c r="E268" s="33"/>
      <c r="F268" s="38"/>
      <c r="G268" s="25"/>
      <c r="H268" s="25"/>
      <c r="I268" s="33"/>
      <c r="J268" s="25"/>
      <c r="K268" s="25"/>
      <c r="L268" s="25"/>
      <c r="M268" s="25"/>
      <c r="N268" s="561" t="s">
        <v>584</v>
      </c>
      <c r="O268" s="550"/>
      <c r="P268" s="550"/>
      <c r="Q268" s="562"/>
      <c r="R268" s="259" t="s">
        <v>49</v>
      </c>
      <c r="S268" s="550" t="s">
        <v>585</v>
      </c>
      <c r="T268" s="550"/>
      <c r="U268" s="550"/>
      <c r="V268" s="550"/>
      <c r="W268" s="550"/>
      <c r="X268" s="550"/>
      <c r="Y268" s="280" t="s">
        <v>49</v>
      </c>
      <c r="Z268" s="550" t="s">
        <v>586</v>
      </c>
      <c r="AA268" s="550"/>
      <c r="AB268" s="550"/>
      <c r="AC268" s="550"/>
      <c r="AD268" s="550"/>
      <c r="AE268" s="550"/>
      <c r="AF268" s="562"/>
      <c r="AG268" s="25"/>
      <c r="AH268" s="25"/>
      <c r="AI268" s="25"/>
      <c r="AJ268" s="38"/>
      <c r="AK268" s="53"/>
      <c r="AL268" s="8"/>
      <c r="AM268" s="205"/>
      <c r="AN268" s="195"/>
      <c r="AO268" s="317" t="s">
        <v>660</v>
      </c>
      <c r="AP268"/>
      <c r="AQ268"/>
      <c r="AR268" s="195"/>
      <c r="AS268" s="195"/>
      <c r="AT268" s="195"/>
      <c r="AU268" s="195"/>
      <c r="AV268" s="195"/>
      <c r="AW268" s="195"/>
      <c r="AX268" s="195"/>
      <c r="AY268" s="195"/>
      <c r="BL268" s="19"/>
      <c r="BM268" s="19"/>
      <c r="BN268" s="19"/>
      <c r="BO268" s="19"/>
      <c r="BP268" s="19"/>
      <c r="BQ268" s="19"/>
      <c r="BR268" s="19"/>
      <c r="BS268" s="19"/>
      <c r="BT268" s="19"/>
      <c r="BU268" s="19"/>
      <c r="BV268" s="19"/>
      <c r="BW268" s="19"/>
      <c r="BX268" s="19"/>
      <c r="BY268" s="19"/>
      <c r="BZ268" s="19"/>
    </row>
    <row r="269" spans="1:78" ht="13.5" customHeight="1" thickBot="1">
      <c r="A269" s="458"/>
      <c r="B269" s="44"/>
      <c r="C269" s="46"/>
      <c r="D269" s="46"/>
      <c r="E269" s="45"/>
      <c r="F269" s="44"/>
      <c r="G269" s="46"/>
      <c r="H269" s="46"/>
      <c r="I269" s="45"/>
      <c r="J269" s="46"/>
      <c r="K269" s="46"/>
      <c r="L269" s="46"/>
      <c r="M269" s="46"/>
      <c r="N269" s="661" t="s">
        <v>587</v>
      </c>
      <c r="O269" s="514"/>
      <c r="P269" s="514"/>
      <c r="Q269" s="515"/>
      <c r="R269" s="279" t="s">
        <v>49</v>
      </c>
      <c r="S269" s="514" t="s">
        <v>587</v>
      </c>
      <c r="T269" s="514"/>
      <c r="U269" s="514"/>
      <c r="V269" s="219" t="s">
        <v>78</v>
      </c>
      <c r="W269" s="549"/>
      <c r="X269" s="549"/>
      <c r="Y269" s="350" t="s">
        <v>588</v>
      </c>
      <c r="Z269" s="46" t="s">
        <v>589</v>
      </c>
      <c r="AA269" s="46"/>
      <c r="AB269" s="351"/>
      <c r="AC269" s="352" t="s">
        <v>181</v>
      </c>
      <c r="AD269" s="662" t="s">
        <v>765</v>
      </c>
      <c r="AE269" s="662"/>
      <c r="AF269" s="164" t="s">
        <v>2</v>
      </c>
      <c r="AG269" s="46"/>
      <c r="AH269" s="46"/>
      <c r="AI269" s="46"/>
      <c r="AJ269" s="44"/>
      <c r="AK269" s="63"/>
      <c r="AL269" s="8"/>
      <c r="AM269" s="205"/>
      <c r="AN269" s="195"/>
      <c r="AO269" s="317" t="s">
        <v>661</v>
      </c>
      <c r="AP269"/>
      <c r="AQ269"/>
      <c r="AR269" s="195"/>
      <c r="AS269" s="195"/>
      <c r="AT269" s="195"/>
      <c r="AU269" s="195"/>
      <c r="AV269" s="195"/>
      <c r="AW269" s="195"/>
      <c r="AX269" s="195"/>
      <c r="AY269" s="195"/>
      <c r="BL269" s="19"/>
      <c r="BM269" s="19"/>
      <c r="BN269" s="19"/>
      <c r="BO269" s="19"/>
      <c r="BP269" s="19"/>
      <c r="BQ269" s="19"/>
      <c r="BR269" s="19"/>
      <c r="BS269" s="19"/>
      <c r="BT269" s="19"/>
      <c r="BU269" s="19"/>
      <c r="BV269" s="19"/>
      <c r="BW269" s="19"/>
      <c r="BX269" s="19"/>
      <c r="BY269" s="19"/>
      <c r="BZ269" s="19"/>
    </row>
    <row r="270" spans="1:78" ht="13.5" customHeight="1">
      <c r="A270" s="25" t="s">
        <v>595</v>
      </c>
      <c r="B270" s="155"/>
      <c r="C270" s="25"/>
      <c r="D270" s="25"/>
      <c r="E270" s="25"/>
      <c r="F270" s="25"/>
      <c r="G270" s="25"/>
      <c r="H270" s="25"/>
      <c r="I270" s="25"/>
      <c r="J270" s="25"/>
      <c r="K270" s="25"/>
      <c r="L270" s="25"/>
      <c r="M270" s="25"/>
      <c r="N270" s="334"/>
      <c r="O270" s="334"/>
      <c r="P270" s="334"/>
      <c r="Q270" s="334"/>
      <c r="R270" s="334"/>
      <c r="S270" s="334"/>
      <c r="T270" s="334"/>
      <c r="U270" s="334"/>
      <c r="V270" s="334"/>
      <c r="W270" s="334"/>
      <c r="X270" s="334"/>
      <c r="Y270" s="334"/>
      <c r="Z270" s="334"/>
      <c r="AA270" s="334"/>
      <c r="AB270" s="334"/>
      <c r="AC270" s="334"/>
      <c r="AD270" s="334"/>
      <c r="AE270" s="334"/>
      <c r="AF270" s="25"/>
      <c r="AG270" s="25"/>
      <c r="AH270" s="328"/>
      <c r="AI270" s="328"/>
      <c r="AJ270" s="25"/>
      <c r="AK270" s="25"/>
      <c r="AL270" s="8"/>
      <c r="AM270" s="205"/>
      <c r="AN270" s="195"/>
      <c r="AO270" s="317" t="s">
        <v>662</v>
      </c>
      <c r="AP270"/>
      <c r="AQ270"/>
      <c r="AR270" s="195"/>
      <c r="AS270" s="195"/>
      <c r="AT270" s="195"/>
      <c r="AU270" s="195"/>
      <c r="AV270" s="195"/>
      <c r="AW270" s="195"/>
      <c r="AX270" s="195"/>
      <c r="AY270" s="195"/>
      <c r="BL270" s="19"/>
      <c r="BM270" s="19"/>
      <c r="BN270" s="19"/>
      <c r="BO270" s="19"/>
      <c r="BP270" s="19"/>
      <c r="BQ270" s="19"/>
      <c r="BR270" s="19"/>
      <c r="BS270" s="19"/>
      <c r="BT270" s="19"/>
      <c r="BU270" s="19"/>
      <c r="BV270" s="19"/>
      <c r="BW270" s="19"/>
      <c r="BX270" s="19"/>
      <c r="BY270" s="19"/>
      <c r="BZ270" s="19"/>
    </row>
    <row r="271" spans="1:78" ht="13.5" customHeight="1">
      <c r="A271" s="155"/>
      <c r="B271" s="222"/>
      <c r="C271" s="222"/>
      <c r="D271" s="222"/>
      <c r="E271" s="222"/>
      <c r="F271" s="25"/>
      <c r="G271" s="25"/>
      <c r="H271" s="25"/>
      <c r="I271" s="25"/>
      <c r="J271" s="25"/>
      <c r="K271" s="25"/>
      <c r="L271" s="25"/>
      <c r="M271" s="25"/>
      <c r="N271" s="25"/>
      <c r="O271" s="25"/>
      <c r="P271" s="69"/>
      <c r="Q271" s="25"/>
      <c r="R271" s="25"/>
      <c r="S271" s="25"/>
      <c r="T271" s="25"/>
      <c r="U271" s="25"/>
      <c r="V271" s="25"/>
      <c r="W271" s="25"/>
      <c r="X271" s="25"/>
      <c r="Y271" s="25"/>
      <c r="Z271" s="25"/>
      <c r="AA271" s="25"/>
      <c r="AB271" s="25"/>
      <c r="AC271" s="25"/>
      <c r="AD271" s="25"/>
      <c r="AE271" s="25"/>
      <c r="AF271" s="25"/>
      <c r="AH271" s="25"/>
      <c r="AI271" s="220"/>
      <c r="AJ271" s="25"/>
      <c r="AL271" s="8"/>
      <c r="AM271" s="197"/>
      <c r="AN271" s="195"/>
      <c r="AO271" s="317" t="s">
        <v>663</v>
      </c>
      <c r="AP271"/>
      <c r="AQ271"/>
      <c r="AR271" s="195"/>
      <c r="AS271" s="195"/>
      <c r="AT271" s="195"/>
      <c r="AU271" s="195"/>
      <c r="AV271" s="195"/>
      <c r="AW271" s="195"/>
      <c r="AX271" s="195"/>
      <c r="AY271" s="195"/>
      <c r="BL271" s="19"/>
      <c r="BM271" s="19"/>
      <c r="BN271" s="19"/>
      <c r="BO271" s="19"/>
      <c r="BP271" s="19"/>
      <c r="BQ271" s="19"/>
      <c r="BR271" s="19"/>
      <c r="BS271" s="19"/>
      <c r="BT271" s="19"/>
      <c r="BU271" s="19"/>
      <c r="BV271" s="19"/>
      <c r="BW271" s="19"/>
      <c r="BX271" s="19"/>
      <c r="BY271" s="19"/>
      <c r="BZ271" s="19"/>
    </row>
    <row r="272" spans="1:78" ht="12.95" customHeight="1" thickBot="1">
      <c r="A272" s="159" t="s">
        <v>459</v>
      </c>
      <c r="AK272" s="184" t="s">
        <v>591</v>
      </c>
      <c r="AL272" s="8"/>
      <c r="AM272" s="205"/>
      <c r="AN272" s="195"/>
      <c r="AO272" s="317" t="s">
        <v>664</v>
      </c>
      <c r="AP272"/>
      <c r="AQ272"/>
      <c r="AR272" s="195"/>
      <c r="AS272" s="195"/>
      <c r="AT272" s="195"/>
      <c r="AU272" s="195"/>
      <c r="AV272" s="195"/>
      <c r="AW272" s="195"/>
      <c r="AX272" s="195"/>
      <c r="AY272" s="195"/>
      <c r="BL272" s="19"/>
      <c r="BM272" s="19"/>
      <c r="BN272" s="19"/>
      <c r="BO272" s="19"/>
      <c r="BP272" s="19"/>
      <c r="BQ272" s="19"/>
      <c r="BR272" s="19"/>
      <c r="BS272" s="19"/>
      <c r="BT272" s="19"/>
      <c r="BU272" s="19"/>
      <c r="BV272" s="19"/>
      <c r="BW272" s="19"/>
      <c r="BX272" s="19"/>
      <c r="BY272" s="19"/>
      <c r="BZ272" s="19"/>
    </row>
    <row r="273" spans="1:78" ht="13.5" customHeight="1">
      <c r="A273" s="72"/>
      <c r="B273" s="473" t="s">
        <v>389</v>
      </c>
      <c r="C273" s="474"/>
      <c r="D273" s="474"/>
      <c r="E273" s="475"/>
      <c r="F273" s="473" t="s">
        <v>85</v>
      </c>
      <c r="G273" s="474"/>
      <c r="H273" s="474"/>
      <c r="I273" s="475"/>
      <c r="J273" s="474" t="s">
        <v>86</v>
      </c>
      <c r="K273" s="474"/>
      <c r="L273" s="474"/>
      <c r="M273" s="474"/>
      <c r="N273" s="474"/>
      <c r="O273" s="474"/>
      <c r="P273" s="474"/>
      <c r="Q273" s="474"/>
      <c r="R273" s="474"/>
      <c r="S273" s="474"/>
      <c r="T273" s="474"/>
      <c r="U273" s="474"/>
      <c r="V273" s="474"/>
      <c r="W273" s="474"/>
      <c r="X273" s="474"/>
      <c r="Y273" s="474"/>
      <c r="Z273" s="474"/>
      <c r="AA273" s="474"/>
      <c r="AB273" s="474"/>
      <c r="AC273" s="474"/>
      <c r="AD273" s="474"/>
      <c r="AE273" s="474"/>
      <c r="AF273" s="474"/>
      <c r="AG273" s="474"/>
      <c r="AH273" s="474"/>
      <c r="AI273" s="474"/>
      <c r="AJ273" s="466" t="s">
        <v>390</v>
      </c>
      <c r="AK273" s="467"/>
      <c r="AL273" s="8"/>
      <c r="AM273" s="205"/>
      <c r="AN273" s="195"/>
      <c r="AO273" s="317" t="s">
        <v>665</v>
      </c>
      <c r="AP273"/>
      <c r="AQ273"/>
      <c r="AR273" s="195"/>
      <c r="AS273" s="195"/>
      <c r="AT273" s="195"/>
      <c r="AU273" s="195"/>
      <c r="AV273" s="195"/>
      <c r="AW273" s="195"/>
      <c r="AX273" s="195"/>
      <c r="AY273" s="195"/>
      <c r="BL273" s="19"/>
      <c r="BM273" s="19"/>
      <c r="BN273" s="19"/>
      <c r="BO273" s="19"/>
      <c r="BP273" s="19"/>
      <c r="BQ273" s="19"/>
      <c r="BR273" s="19"/>
      <c r="BS273" s="19"/>
      <c r="BT273" s="19"/>
      <c r="BU273" s="19"/>
      <c r="BV273" s="19"/>
      <c r="BW273" s="19"/>
      <c r="BX273" s="19"/>
      <c r="BY273" s="19"/>
      <c r="BZ273" s="19"/>
    </row>
    <row r="274" spans="1:78" ht="13.5" customHeight="1">
      <c r="A274" s="151"/>
      <c r="B274" s="476"/>
      <c r="C274" s="477"/>
      <c r="D274" s="477"/>
      <c r="E274" s="478"/>
      <c r="F274" s="476"/>
      <c r="G274" s="477"/>
      <c r="H274" s="477"/>
      <c r="I274" s="478"/>
      <c r="J274" s="505" t="s">
        <v>87</v>
      </c>
      <c r="K274" s="506"/>
      <c r="L274" s="506"/>
      <c r="M274" s="507"/>
      <c r="N274" s="505" t="s">
        <v>88</v>
      </c>
      <c r="O274" s="506"/>
      <c r="P274" s="506"/>
      <c r="Q274" s="506"/>
      <c r="R274" s="506"/>
      <c r="S274" s="506"/>
      <c r="T274" s="506"/>
      <c r="U274" s="506"/>
      <c r="V274" s="506"/>
      <c r="W274" s="506"/>
      <c r="X274" s="506"/>
      <c r="Y274" s="506"/>
      <c r="Z274" s="506"/>
      <c r="AA274" s="506"/>
      <c r="AB274" s="506"/>
      <c r="AC274" s="506"/>
      <c r="AD274" s="506"/>
      <c r="AE274" s="506"/>
      <c r="AF274" s="506"/>
      <c r="AG274" s="58" t="s">
        <v>89</v>
      </c>
      <c r="AH274" s="59"/>
      <c r="AI274" s="91"/>
      <c r="AJ274" s="663"/>
      <c r="AK274" s="469"/>
      <c r="AL274" s="8"/>
      <c r="AM274" s="205"/>
      <c r="AN274" s="195"/>
      <c r="AO274" s="324" t="s">
        <v>666</v>
      </c>
      <c r="AP274"/>
      <c r="AQ274"/>
      <c r="AR274" s="195"/>
      <c r="AS274" s="195"/>
      <c r="AT274" s="195"/>
      <c r="AU274" s="195"/>
      <c r="AV274" s="195"/>
      <c r="AW274" s="195"/>
      <c r="AX274" s="195"/>
      <c r="AY274" s="195"/>
      <c r="BL274" s="19"/>
      <c r="BM274" s="19"/>
      <c r="BN274" s="19"/>
      <c r="BO274" s="19"/>
      <c r="BP274" s="19"/>
      <c r="BQ274" s="19"/>
      <c r="BR274" s="19"/>
      <c r="BS274" s="19"/>
      <c r="BT274" s="19"/>
      <c r="BU274" s="19"/>
      <c r="BV274" s="19"/>
      <c r="BW274" s="19"/>
      <c r="BX274" s="19"/>
      <c r="BY274" s="19"/>
      <c r="BZ274" s="19"/>
    </row>
    <row r="275" spans="1:78" ht="13.5" customHeight="1">
      <c r="A275" s="456" t="s">
        <v>460</v>
      </c>
      <c r="B275" s="31" t="s">
        <v>221</v>
      </c>
      <c r="C275" s="32"/>
      <c r="D275" s="32"/>
      <c r="E275" s="43"/>
      <c r="F275" s="31" t="s">
        <v>221</v>
      </c>
      <c r="G275" s="32"/>
      <c r="H275" s="32"/>
      <c r="I275" s="32"/>
      <c r="J275" s="31" t="s">
        <v>222</v>
      </c>
      <c r="K275" s="80"/>
      <c r="L275" s="32"/>
      <c r="M275" s="43"/>
      <c r="N275" s="560" t="s">
        <v>223</v>
      </c>
      <c r="O275" s="491"/>
      <c r="P275" s="491"/>
      <c r="Q275" s="492"/>
      <c r="R275" s="32" t="s">
        <v>111</v>
      </c>
      <c r="S275" s="685"/>
      <c r="T275" s="685"/>
      <c r="U275" s="685"/>
      <c r="V275" s="685"/>
      <c r="W275" s="685"/>
      <c r="X275" s="685"/>
      <c r="Y275" s="685"/>
      <c r="Z275" s="685"/>
      <c r="AA275" s="685"/>
      <c r="AB275" s="685"/>
      <c r="AC275" s="685"/>
      <c r="AD275" s="685"/>
      <c r="AE275" s="685"/>
      <c r="AF275" s="686"/>
      <c r="AG275" s="258" t="s">
        <v>49</v>
      </c>
      <c r="AH275" s="491" t="s">
        <v>190</v>
      </c>
      <c r="AI275" s="492"/>
      <c r="AJ275" s="32"/>
      <c r="AK275" s="57"/>
      <c r="AL275" s="8"/>
      <c r="AM275" s="205"/>
      <c r="AN275" s="195"/>
      <c r="AO275" s="324" t="s">
        <v>667</v>
      </c>
      <c r="AP275"/>
      <c r="AQ275"/>
      <c r="AR275" s="195"/>
      <c r="AS275" s="195"/>
      <c r="AT275" s="195"/>
      <c r="AU275" s="195"/>
      <c r="AV275" s="195"/>
      <c r="AW275" s="195"/>
      <c r="AX275" s="195"/>
      <c r="AY275" s="195"/>
      <c r="BL275" s="19"/>
      <c r="BM275" s="19"/>
      <c r="BN275" s="19"/>
      <c r="BO275" s="19"/>
      <c r="BP275" s="19"/>
      <c r="BQ275" s="19"/>
      <c r="BR275" s="19"/>
      <c r="BS275" s="19"/>
      <c r="BT275" s="19"/>
      <c r="BU275" s="19"/>
      <c r="BV275" s="19"/>
      <c r="BW275" s="19"/>
      <c r="BX275" s="19"/>
      <c r="BY275" s="19"/>
      <c r="BZ275" s="19"/>
    </row>
    <row r="276" spans="1:78" ht="13.5" customHeight="1">
      <c r="A276" s="457"/>
      <c r="B276" s="231" t="s">
        <v>538</v>
      </c>
      <c r="C276" s="353"/>
      <c r="D276" s="353"/>
      <c r="E276" s="232"/>
      <c r="F276" s="603" t="s">
        <v>191</v>
      </c>
      <c r="G276" s="461"/>
      <c r="H276" s="461"/>
      <c r="I276" s="461"/>
      <c r="J276" s="38"/>
      <c r="K276" s="49"/>
      <c r="L276" s="25"/>
      <c r="M276" s="33"/>
      <c r="N276" s="223"/>
      <c r="O276" s="335"/>
      <c r="P276" s="335"/>
      <c r="Q276" s="327"/>
      <c r="R276" s="25"/>
      <c r="S276" s="687"/>
      <c r="T276" s="687"/>
      <c r="U276" s="687"/>
      <c r="V276" s="687"/>
      <c r="W276" s="687"/>
      <c r="X276" s="687"/>
      <c r="Y276" s="687"/>
      <c r="Z276" s="687"/>
      <c r="AA276" s="687"/>
      <c r="AB276" s="687"/>
      <c r="AC276" s="687"/>
      <c r="AD276" s="687"/>
      <c r="AE276" s="687"/>
      <c r="AF276" s="688"/>
      <c r="AG276" s="277" t="s">
        <v>49</v>
      </c>
      <c r="AH276" s="461" t="s">
        <v>192</v>
      </c>
      <c r="AI276" s="462"/>
      <c r="AJ276" s="25"/>
      <c r="AK276" s="53"/>
      <c r="AL276" s="8"/>
      <c r="AM276" s="205"/>
      <c r="AN276" s="195"/>
      <c r="AO276"/>
      <c r="AP276"/>
      <c r="AQ276"/>
      <c r="AR276" s="195"/>
      <c r="AS276" s="195"/>
      <c r="AT276" s="195"/>
      <c r="AU276" s="195"/>
      <c r="AV276" s="195"/>
      <c r="AW276" s="195"/>
      <c r="AX276" s="195"/>
      <c r="AY276" s="195"/>
      <c r="BL276" s="19"/>
      <c r="BM276" s="19"/>
      <c r="BN276" s="19"/>
      <c r="BO276" s="19"/>
      <c r="BP276" s="19"/>
      <c r="BQ276" s="19"/>
      <c r="BR276" s="19"/>
      <c r="BS276" s="19"/>
      <c r="BT276" s="19"/>
      <c r="BU276" s="19"/>
      <c r="BV276" s="19"/>
      <c r="BW276" s="19"/>
      <c r="BX276" s="19"/>
      <c r="BY276" s="19"/>
      <c r="BZ276" s="19"/>
    </row>
    <row r="277" spans="1:78" ht="13.5" customHeight="1">
      <c r="A277" s="457"/>
      <c r="B277" s="35" t="s">
        <v>462</v>
      </c>
      <c r="F277" s="38" t="s">
        <v>193</v>
      </c>
      <c r="G277" s="49"/>
      <c r="H277" s="49"/>
      <c r="I277" s="49"/>
      <c r="J277" s="38"/>
      <c r="K277" s="49"/>
      <c r="L277" s="25"/>
      <c r="M277" s="33"/>
      <c r="N277" s="560" t="s">
        <v>224</v>
      </c>
      <c r="O277" s="491"/>
      <c r="P277" s="491"/>
      <c r="Q277" s="492"/>
      <c r="R277" s="32" t="s">
        <v>105</v>
      </c>
      <c r="S277" s="664"/>
      <c r="T277" s="664"/>
      <c r="U277" s="664"/>
      <c r="V277" s="664"/>
      <c r="W277" s="664"/>
      <c r="X277" s="664"/>
      <c r="Y277" s="664"/>
      <c r="Z277" s="664"/>
      <c r="AA277" s="664"/>
      <c r="AB277" s="664"/>
      <c r="AC277" s="664"/>
      <c r="AD277" s="664"/>
      <c r="AE277" s="664"/>
      <c r="AF277" s="665"/>
      <c r="AG277" s="277" t="s">
        <v>49</v>
      </c>
      <c r="AH277" s="461" t="s">
        <v>194</v>
      </c>
      <c r="AI277" s="462"/>
      <c r="AJ277" s="25"/>
      <c r="AK277" s="53"/>
      <c r="AL277" s="8"/>
      <c r="AM277" s="205"/>
      <c r="AN277" s="195"/>
      <c r="AO277" s="317" t="s">
        <v>668</v>
      </c>
      <c r="AP277"/>
      <c r="AQ277"/>
      <c r="AR277" s="195"/>
      <c r="AS277" s="195"/>
      <c r="AT277" s="195"/>
      <c r="AU277" s="195"/>
      <c r="AV277" s="195"/>
      <c r="AW277" s="195"/>
      <c r="AX277" s="195"/>
      <c r="AY277" s="195"/>
      <c r="BL277" s="19"/>
      <c r="BM277" s="19"/>
      <c r="BN277" s="19"/>
      <c r="BO277" s="19"/>
      <c r="BP277" s="19"/>
      <c r="BQ277" s="19"/>
      <c r="BR277" s="19"/>
      <c r="BS277" s="19"/>
      <c r="BT277" s="19"/>
      <c r="BU277" s="19"/>
      <c r="BV277" s="19"/>
      <c r="BW277" s="19"/>
      <c r="BX277" s="19"/>
      <c r="BY277" s="19"/>
      <c r="BZ277" s="19"/>
    </row>
    <row r="278" spans="1:78" ht="13.5" customHeight="1">
      <c r="A278" s="457"/>
      <c r="B278" s="35" t="s">
        <v>464</v>
      </c>
      <c r="E278" s="89"/>
      <c r="F278" s="49"/>
      <c r="G278" s="25"/>
      <c r="H278" s="25"/>
      <c r="I278" s="25"/>
      <c r="J278" s="38"/>
      <c r="K278" s="49"/>
      <c r="L278" s="25"/>
      <c r="M278" s="33"/>
      <c r="N278" s="225"/>
      <c r="O278" s="333"/>
      <c r="P278" s="333"/>
      <c r="Q278" s="224"/>
      <c r="R278" s="40"/>
      <c r="S278" s="666"/>
      <c r="T278" s="666"/>
      <c r="U278" s="666"/>
      <c r="V278" s="666"/>
      <c r="W278" s="666"/>
      <c r="X278" s="666"/>
      <c r="Y278" s="666"/>
      <c r="Z278" s="666"/>
      <c r="AA278" s="666"/>
      <c r="AB278" s="666"/>
      <c r="AC278" s="666"/>
      <c r="AD278" s="666"/>
      <c r="AE278" s="666"/>
      <c r="AF278" s="667"/>
      <c r="AG278" s="277" t="s">
        <v>49</v>
      </c>
      <c r="AH278" s="559"/>
      <c r="AI278" s="626"/>
      <c r="AJ278" s="25"/>
      <c r="AK278" s="53"/>
      <c r="AL278" s="8"/>
      <c r="AM278" s="205"/>
      <c r="AN278" s="195"/>
      <c r="AO278" s="317" t="s">
        <v>669</v>
      </c>
      <c r="AP278"/>
      <c r="AQ278"/>
      <c r="AR278" s="195"/>
      <c r="AS278" s="195"/>
      <c r="AT278" s="195"/>
      <c r="AU278" s="195"/>
      <c r="AV278" s="195"/>
      <c r="AW278" s="195"/>
      <c r="AX278" s="195"/>
      <c r="AY278" s="195"/>
      <c r="BL278" s="19"/>
      <c r="BM278" s="19"/>
      <c r="BN278" s="19"/>
      <c r="BO278" s="19"/>
      <c r="BP278" s="19"/>
      <c r="BQ278" s="19"/>
      <c r="BR278" s="19"/>
      <c r="BS278" s="19"/>
      <c r="BT278" s="19"/>
      <c r="BU278" s="19"/>
      <c r="BV278" s="19"/>
      <c r="BW278" s="19"/>
      <c r="BX278" s="19"/>
      <c r="BY278" s="19"/>
      <c r="BZ278" s="19"/>
    </row>
    <row r="279" spans="1:78" ht="13.5" customHeight="1">
      <c r="A279" s="457"/>
      <c r="B279" s="73"/>
      <c r="C279" s="238"/>
      <c r="D279" s="238"/>
      <c r="E279" s="242"/>
      <c r="F279" s="25"/>
      <c r="G279" s="25"/>
      <c r="H279" s="25"/>
      <c r="I279" s="25"/>
      <c r="J279" s="38"/>
      <c r="K279" s="49"/>
      <c r="L279" s="25"/>
      <c r="M279" s="33"/>
      <c r="N279" s="38" t="s">
        <v>225</v>
      </c>
      <c r="O279" s="25"/>
      <c r="P279" s="25"/>
      <c r="Q279" s="33"/>
      <c r="R279" s="270" t="s">
        <v>49</v>
      </c>
      <c r="S279" s="25" t="s">
        <v>226</v>
      </c>
      <c r="T279" s="25"/>
      <c r="U279" s="25"/>
      <c r="V279" s="25"/>
      <c r="W279" s="25"/>
      <c r="X279" s="25"/>
      <c r="Y279" s="25"/>
      <c r="Z279" s="25"/>
      <c r="AA279" s="25"/>
      <c r="AB279" s="25"/>
      <c r="AC279" s="25"/>
      <c r="AD279" s="25"/>
      <c r="AE279" s="25"/>
      <c r="AF279" s="25"/>
      <c r="AG279" s="38"/>
      <c r="AH279" s="25"/>
      <c r="AI279" s="33"/>
      <c r="AJ279" s="25"/>
      <c r="AK279" s="53"/>
      <c r="AL279" s="8"/>
      <c r="AM279" s="205"/>
      <c r="AN279" s="195"/>
      <c r="AO279" s="317" t="s">
        <v>640</v>
      </c>
      <c r="AP279"/>
      <c r="AQ279"/>
      <c r="AR279" s="195"/>
      <c r="AS279" s="195"/>
      <c r="AT279" s="195"/>
      <c r="AU279" s="195"/>
      <c r="AV279" s="195"/>
      <c r="AW279" s="195"/>
      <c r="AX279" s="195"/>
      <c r="AY279" s="195"/>
      <c r="BL279" s="19"/>
      <c r="BM279" s="19"/>
      <c r="BN279" s="19"/>
      <c r="BO279" s="19"/>
      <c r="BP279" s="19"/>
      <c r="BQ279" s="19"/>
      <c r="BR279" s="19"/>
      <c r="BS279" s="19"/>
      <c r="BT279" s="19"/>
      <c r="BU279" s="19"/>
      <c r="BV279" s="19"/>
      <c r="BW279" s="19"/>
      <c r="BX279" s="19"/>
      <c r="BY279" s="19"/>
      <c r="BZ279" s="19"/>
    </row>
    <row r="280" spans="1:78" ht="13.5" customHeight="1">
      <c r="A280" s="457"/>
      <c r="B280" s="38"/>
      <c r="C280" s="25"/>
      <c r="D280" s="25"/>
      <c r="E280" s="33"/>
      <c r="F280" s="25"/>
      <c r="G280" s="25"/>
      <c r="H280" s="25"/>
      <c r="I280" s="25"/>
      <c r="J280" s="38"/>
      <c r="K280" s="49"/>
      <c r="L280" s="25"/>
      <c r="M280" s="33"/>
      <c r="N280" s="38" t="s">
        <v>227</v>
      </c>
      <c r="O280" s="25"/>
      <c r="P280" s="25"/>
      <c r="Q280" s="33"/>
      <c r="R280" s="270" t="s">
        <v>49</v>
      </c>
      <c r="S280" s="516" t="s">
        <v>228</v>
      </c>
      <c r="T280" s="516"/>
      <c r="U280" s="516"/>
      <c r="V280" s="516"/>
      <c r="W280" s="516"/>
      <c r="X280" s="516"/>
      <c r="Y280" s="516"/>
      <c r="Z280" s="270" t="s">
        <v>49</v>
      </c>
      <c r="AA280" s="516" t="s">
        <v>229</v>
      </c>
      <c r="AB280" s="516"/>
      <c r="AC280" s="516"/>
      <c r="AD280" s="516"/>
      <c r="AE280" s="516"/>
      <c r="AF280" s="517"/>
      <c r="AG280" s="38"/>
      <c r="AH280" s="25"/>
      <c r="AI280" s="33"/>
      <c r="AJ280" s="25"/>
      <c r="AK280" s="53"/>
      <c r="AL280" s="8"/>
      <c r="AM280" s="205"/>
      <c r="AN280" s="195"/>
      <c r="AO280" s="317"/>
      <c r="AP280"/>
      <c r="AQ280"/>
      <c r="AR280" s="195"/>
      <c r="AS280" s="195"/>
      <c r="AT280" s="195"/>
      <c r="AU280" s="195"/>
      <c r="AV280" s="195"/>
      <c r="AW280" s="195"/>
      <c r="AX280" s="195"/>
      <c r="AY280" s="195"/>
      <c r="BL280" s="19"/>
      <c r="BM280" s="19"/>
      <c r="BN280" s="19"/>
      <c r="BO280" s="19"/>
      <c r="BP280" s="19"/>
      <c r="BQ280" s="19"/>
      <c r="BR280" s="19"/>
      <c r="BS280" s="19"/>
      <c r="BT280" s="19"/>
      <c r="BU280" s="19"/>
      <c r="BV280" s="19"/>
      <c r="BW280" s="19"/>
      <c r="BX280" s="19"/>
      <c r="BY280" s="19"/>
      <c r="BZ280" s="19"/>
    </row>
    <row r="281" spans="1:78" ht="13.5" customHeight="1">
      <c r="A281" s="457"/>
      <c r="B281" s="38"/>
      <c r="C281" s="25"/>
      <c r="D281" s="25"/>
      <c r="E281" s="33"/>
      <c r="F281" s="25"/>
      <c r="G281" s="25"/>
      <c r="H281" s="25"/>
      <c r="I281" s="25"/>
      <c r="J281" s="38"/>
      <c r="K281" s="49"/>
      <c r="L281" s="25"/>
      <c r="M281" s="33"/>
      <c r="N281" s="66" t="s">
        <v>230</v>
      </c>
      <c r="O281" s="648" t="s">
        <v>231</v>
      </c>
      <c r="P281" s="649"/>
      <c r="Q281" s="650"/>
      <c r="R281" s="258" t="s">
        <v>49</v>
      </c>
      <c r="S281" s="32" t="s">
        <v>232</v>
      </c>
      <c r="T281" s="32"/>
      <c r="U281" s="32"/>
      <c r="V281" s="32"/>
      <c r="W281" s="32"/>
      <c r="X281" s="32"/>
      <c r="Y281" s="32"/>
      <c r="Z281" s="32"/>
      <c r="AA281" s="32"/>
      <c r="AB281" s="32"/>
      <c r="AC281" s="32"/>
      <c r="AD281" s="32"/>
      <c r="AE281" s="32"/>
      <c r="AF281" s="43"/>
      <c r="AG281" s="38"/>
      <c r="AH281" s="25"/>
      <c r="AI281" s="33"/>
      <c r="AJ281" s="25"/>
      <c r="AK281" s="53"/>
      <c r="AL281" s="8"/>
      <c r="AM281" s="205"/>
      <c r="AN281" s="195"/>
      <c r="AO281"/>
      <c r="AP281"/>
      <c r="AQ281"/>
      <c r="AR281" s="195"/>
      <c r="AS281" s="195"/>
      <c r="AT281" s="195"/>
      <c r="AU281" s="195"/>
      <c r="AV281" s="195"/>
      <c r="AW281" s="195"/>
      <c r="AX281" s="195"/>
      <c r="AY281" s="195"/>
      <c r="BL281" s="19"/>
      <c r="BM281" s="19"/>
      <c r="BN281" s="19"/>
      <c r="BO281" s="19"/>
      <c r="BP281" s="19"/>
      <c r="BQ281" s="19"/>
      <c r="BR281" s="19"/>
      <c r="BS281" s="19"/>
      <c r="BT281" s="19"/>
      <c r="BU281" s="19"/>
      <c r="BV281" s="19"/>
      <c r="BW281" s="19"/>
      <c r="BX281" s="19"/>
      <c r="BY281" s="19"/>
      <c r="BZ281" s="19"/>
    </row>
    <row r="282" spans="1:78" ht="13.5" customHeight="1">
      <c r="A282" s="457"/>
      <c r="B282" s="38"/>
      <c r="C282" s="25"/>
      <c r="D282" s="25"/>
      <c r="E282" s="33"/>
      <c r="F282" s="25"/>
      <c r="G282" s="25"/>
      <c r="H282" s="25"/>
      <c r="I282" s="25"/>
      <c r="J282" s="38"/>
      <c r="K282" s="49"/>
      <c r="L282" s="25"/>
      <c r="M282" s="33"/>
      <c r="N282" s="67" t="s">
        <v>233</v>
      </c>
      <c r="O282" s="689" t="s">
        <v>234</v>
      </c>
      <c r="P282" s="690"/>
      <c r="Q282" s="691"/>
      <c r="R282" s="270" t="s">
        <v>49</v>
      </c>
      <c r="S282" s="628" t="s">
        <v>235</v>
      </c>
      <c r="T282" s="628"/>
      <c r="U282" s="628"/>
      <c r="V282" s="628"/>
      <c r="W282" s="182" t="s">
        <v>236</v>
      </c>
      <c r="X282" s="692" t="s">
        <v>237</v>
      </c>
      <c r="Y282" s="692"/>
      <c r="Z282" s="692"/>
      <c r="AA282" s="692"/>
      <c r="AB282" s="692"/>
      <c r="AC282" s="627"/>
      <c r="AD282" s="627"/>
      <c r="AE282" s="627"/>
      <c r="AF282" s="341" t="s">
        <v>80</v>
      </c>
      <c r="AG282" s="38"/>
      <c r="AH282" s="25"/>
      <c r="AI282" s="33"/>
      <c r="AJ282" s="25"/>
      <c r="AK282" s="53"/>
      <c r="AL282" s="8"/>
      <c r="AM282" s="205"/>
      <c r="AN282" s="195"/>
      <c r="AO282" s="317" t="s">
        <v>670</v>
      </c>
      <c r="AP282"/>
      <c r="AQ282"/>
      <c r="AR282" s="195"/>
      <c r="AS282" s="195"/>
      <c r="AT282" s="195"/>
      <c r="AU282" s="195"/>
      <c r="AV282" s="195"/>
      <c r="AW282" s="195"/>
      <c r="AX282" s="195"/>
      <c r="AY282" s="195"/>
      <c r="BL282" s="19"/>
      <c r="BM282" s="19"/>
      <c r="BN282" s="19"/>
      <c r="BO282" s="19"/>
      <c r="BP282" s="19"/>
      <c r="BQ282" s="19"/>
      <c r="BR282" s="19"/>
      <c r="BS282" s="19"/>
      <c r="BT282" s="19"/>
      <c r="BU282" s="19"/>
      <c r="BV282" s="19"/>
      <c r="BW282" s="19"/>
      <c r="BX282" s="19"/>
      <c r="BY282" s="19"/>
      <c r="BZ282" s="19"/>
    </row>
    <row r="283" spans="1:78" ht="13.5" customHeight="1">
      <c r="A283" s="457"/>
      <c r="B283" s="38"/>
      <c r="C283" s="25"/>
      <c r="D283" s="25"/>
      <c r="E283" s="33"/>
      <c r="F283" s="25"/>
      <c r="G283" s="25"/>
      <c r="H283" s="25"/>
      <c r="I283" s="25"/>
      <c r="J283" s="38"/>
      <c r="K283" s="49"/>
      <c r="L283" s="25"/>
      <c r="M283" s="33"/>
      <c r="N283" s="67" t="s">
        <v>238</v>
      </c>
      <c r="O283" s="560" t="s">
        <v>239</v>
      </c>
      <c r="P283" s="491"/>
      <c r="Q283" s="492"/>
      <c r="R283" s="32" t="s">
        <v>105</v>
      </c>
      <c r="S283" s="640"/>
      <c r="T283" s="640"/>
      <c r="U283" s="640"/>
      <c r="V283" s="640"/>
      <c r="W283" s="640"/>
      <c r="X283" s="640"/>
      <c r="Y283" s="640"/>
      <c r="Z283" s="640"/>
      <c r="AA283" s="640"/>
      <c r="AB283" s="640"/>
      <c r="AC283" s="640"/>
      <c r="AD283" s="640"/>
      <c r="AE283" s="640"/>
      <c r="AF283" s="641"/>
      <c r="AG283" s="38"/>
      <c r="AH283" s="25"/>
      <c r="AI283" s="33"/>
      <c r="AJ283" s="25"/>
      <c r="AK283" s="53"/>
      <c r="AL283" s="8"/>
      <c r="AM283" s="205"/>
      <c r="AN283" s="195"/>
      <c r="AO283" s="317" t="s">
        <v>671</v>
      </c>
      <c r="AP283"/>
      <c r="AQ283"/>
      <c r="AR283" s="195"/>
      <c r="AS283" s="195"/>
      <c r="AT283" s="195"/>
      <c r="AU283" s="195"/>
      <c r="AV283" s="195"/>
      <c r="AW283" s="195"/>
      <c r="AX283" s="195"/>
      <c r="AY283" s="195"/>
      <c r="BL283" s="19"/>
      <c r="BM283" s="19"/>
      <c r="BN283" s="19"/>
      <c r="BO283" s="19"/>
      <c r="BP283" s="19"/>
      <c r="BQ283" s="19"/>
      <c r="BR283" s="19"/>
      <c r="BS283" s="19"/>
      <c r="BT283" s="19"/>
      <c r="BU283" s="19"/>
      <c r="BV283" s="19"/>
      <c r="BW283" s="19"/>
      <c r="BX283" s="19"/>
      <c r="BY283" s="19"/>
      <c r="BZ283" s="19"/>
    </row>
    <row r="284" spans="1:78" ht="13.5" customHeight="1">
      <c r="A284" s="457"/>
      <c r="B284" s="38"/>
      <c r="C284" s="25"/>
      <c r="D284" s="25"/>
      <c r="E284" s="33"/>
      <c r="F284" s="25"/>
      <c r="G284" s="25"/>
      <c r="H284" s="25"/>
      <c r="I284" s="25"/>
      <c r="J284" s="38"/>
      <c r="K284" s="49"/>
      <c r="L284" s="25"/>
      <c r="M284" s="33"/>
      <c r="N284" s="67" t="s">
        <v>240</v>
      </c>
      <c r="O284" s="38"/>
      <c r="P284" s="25"/>
      <c r="Q284" s="33"/>
      <c r="R284" s="25"/>
      <c r="S284" s="25" t="s">
        <v>241</v>
      </c>
      <c r="T284" s="25"/>
      <c r="U284" s="25"/>
      <c r="V284" s="25"/>
      <c r="W284" s="25"/>
      <c r="X284" s="25"/>
      <c r="Y284" s="25"/>
      <c r="Z284" s="25" t="s">
        <v>242</v>
      </c>
      <c r="AA284" s="576"/>
      <c r="AB284" s="576"/>
      <c r="AC284" s="576"/>
      <c r="AD284" s="576"/>
      <c r="AE284" s="576"/>
      <c r="AF284" s="642"/>
      <c r="AG284" s="38"/>
      <c r="AH284" s="25"/>
      <c r="AI284" s="33"/>
      <c r="AJ284" s="25"/>
      <c r="AK284" s="53"/>
      <c r="AL284" s="8"/>
      <c r="AM284" s="205"/>
      <c r="AN284" s="195"/>
      <c r="AO284" s="317" t="s">
        <v>672</v>
      </c>
      <c r="AP284"/>
      <c r="AQ284"/>
      <c r="AR284" s="195"/>
      <c r="AS284" s="195"/>
      <c r="AT284" s="195"/>
      <c r="AU284" s="195"/>
      <c r="AV284" s="195"/>
      <c r="AW284" s="195"/>
      <c r="AX284" s="195"/>
      <c r="AY284" s="195"/>
      <c r="BL284" s="19"/>
      <c r="BM284" s="19"/>
      <c r="BN284" s="19"/>
      <c r="BO284" s="19"/>
      <c r="BP284" s="19"/>
      <c r="BQ284" s="19"/>
      <c r="BR284" s="19"/>
      <c r="BS284" s="19"/>
      <c r="BT284" s="19"/>
      <c r="BU284" s="19"/>
      <c r="BV284" s="19"/>
      <c r="BW284" s="19"/>
      <c r="BX284" s="19"/>
      <c r="BY284" s="19"/>
      <c r="BZ284" s="19"/>
    </row>
    <row r="285" spans="1:78" ht="13.5" customHeight="1">
      <c r="A285" s="457"/>
      <c r="B285" s="38"/>
      <c r="C285" s="25"/>
      <c r="D285" s="25"/>
      <c r="E285" s="33"/>
      <c r="F285" s="25"/>
      <c r="G285" s="25"/>
      <c r="H285" s="25"/>
      <c r="I285" s="25"/>
      <c r="J285" s="38"/>
      <c r="K285" s="49"/>
      <c r="L285" s="25"/>
      <c r="M285" s="33"/>
      <c r="N285" s="74"/>
      <c r="O285" s="39"/>
      <c r="P285" s="40"/>
      <c r="Q285" s="47"/>
      <c r="R285" s="40"/>
      <c r="S285" s="40" t="s">
        <v>243</v>
      </c>
      <c r="T285" s="40"/>
      <c r="U285" s="40"/>
      <c r="V285" s="40"/>
      <c r="W285" s="40"/>
      <c r="X285" s="40"/>
      <c r="Y285" s="40"/>
      <c r="Z285" s="40" t="s">
        <v>242</v>
      </c>
      <c r="AA285" s="643"/>
      <c r="AB285" s="643"/>
      <c r="AC285" s="643"/>
      <c r="AD285" s="643"/>
      <c r="AE285" s="643"/>
      <c r="AF285" s="644"/>
      <c r="AG285" s="38"/>
      <c r="AH285" s="25"/>
      <c r="AI285" s="33"/>
      <c r="AJ285" s="25"/>
      <c r="AK285" s="53"/>
      <c r="AL285" s="8"/>
      <c r="AM285" s="205"/>
      <c r="AN285" s="195"/>
      <c r="AO285"/>
      <c r="AP285"/>
      <c r="AQ285"/>
      <c r="AR285" s="195"/>
      <c r="AS285" s="195"/>
      <c r="AT285" s="195"/>
      <c r="AU285" s="195"/>
      <c r="AV285" s="195"/>
      <c r="AW285" s="195"/>
      <c r="AX285" s="195"/>
      <c r="AY285" s="195"/>
      <c r="BL285" s="19"/>
      <c r="BM285" s="19"/>
      <c r="BN285" s="19"/>
      <c r="BO285" s="19"/>
      <c r="BP285" s="19"/>
      <c r="BQ285" s="19"/>
      <c r="BR285" s="19"/>
      <c r="BS285" s="19"/>
      <c r="BT285" s="19"/>
      <c r="BU285" s="19"/>
      <c r="BV285" s="19"/>
      <c r="BW285" s="19"/>
      <c r="BX285" s="19"/>
      <c r="BY285" s="19"/>
      <c r="BZ285" s="19"/>
    </row>
    <row r="286" spans="1:78" ht="13.5" customHeight="1">
      <c r="A286" s="457"/>
      <c r="B286" s="38"/>
      <c r="C286" s="25"/>
      <c r="D286" s="25"/>
      <c r="E286" s="33"/>
      <c r="F286" s="25"/>
      <c r="G286" s="25"/>
      <c r="H286" s="25"/>
      <c r="I286" s="25"/>
      <c r="J286" s="38"/>
      <c r="K286" s="49"/>
      <c r="L286" s="25"/>
      <c r="M286" s="33"/>
      <c r="N286" s="74"/>
      <c r="O286" s="31" t="s">
        <v>593</v>
      </c>
      <c r="P286" s="32"/>
      <c r="Q286" s="43"/>
      <c r="R286" s="32" t="s">
        <v>105</v>
      </c>
      <c r="S286" s="640"/>
      <c r="T286" s="640"/>
      <c r="U286" s="640"/>
      <c r="V286" s="640"/>
      <c r="W286" s="640"/>
      <c r="X286" s="640"/>
      <c r="Y286" s="640"/>
      <c r="Z286" s="640"/>
      <c r="AA286" s="640"/>
      <c r="AB286" s="640"/>
      <c r="AC286" s="640"/>
      <c r="AD286" s="640"/>
      <c r="AE286" s="640"/>
      <c r="AF286" s="641"/>
      <c r="AG286" s="38"/>
      <c r="AH286" s="25"/>
      <c r="AI286" s="33"/>
      <c r="AJ286" s="25"/>
      <c r="AK286" s="53"/>
      <c r="AL286" s="8"/>
      <c r="AM286" s="205"/>
      <c r="AN286" s="195"/>
      <c r="AO286" s="312" t="s">
        <v>651</v>
      </c>
      <c r="AP286"/>
      <c r="AQ286"/>
      <c r="AR286" s="195"/>
      <c r="AS286" s="195"/>
      <c r="AT286" s="195"/>
      <c r="AU286" s="195"/>
      <c r="AV286" s="195"/>
      <c r="AW286" s="195"/>
      <c r="AX286" s="195"/>
      <c r="AY286" s="195"/>
      <c r="BL286" s="19"/>
      <c r="BM286" s="19"/>
      <c r="BN286" s="19"/>
      <c r="BO286" s="19"/>
      <c r="BP286" s="19"/>
      <c r="BQ286" s="19"/>
      <c r="BR286" s="19"/>
      <c r="BS286" s="19"/>
      <c r="BT286" s="19"/>
      <c r="BU286" s="19"/>
      <c r="BV286" s="19"/>
      <c r="BW286" s="19"/>
      <c r="BX286" s="19"/>
      <c r="BY286" s="19"/>
      <c r="BZ286" s="19"/>
    </row>
    <row r="287" spans="1:78" ht="13.5" customHeight="1">
      <c r="A287" s="457"/>
      <c r="B287" s="38"/>
      <c r="C287" s="25"/>
      <c r="D287" s="25"/>
      <c r="E287" s="33"/>
      <c r="F287" s="25"/>
      <c r="G287" s="25"/>
      <c r="H287" s="25"/>
      <c r="I287" s="25"/>
      <c r="J287" s="38"/>
      <c r="K287" s="49"/>
      <c r="L287" s="25"/>
      <c r="M287" s="33"/>
      <c r="N287" s="74"/>
      <c r="O287" s="38"/>
      <c r="P287" s="25"/>
      <c r="Q287" s="33"/>
      <c r="R287" s="25"/>
      <c r="S287" s="25" t="s">
        <v>241</v>
      </c>
      <c r="T287" s="25"/>
      <c r="U287" s="25"/>
      <c r="V287" s="25"/>
      <c r="W287" s="25"/>
      <c r="X287" s="25"/>
      <c r="Y287" s="25"/>
      <c r="Z287" s="25" t="s">
        <v>242</v>
      </c>
      <c r="AA287" s="576"/>
      <c r="AB287" s="576"/>
      <c r="AC287" s="576"/>
      <c r="AD287" s="576"/>
      <c r="AE287" s="576"/>
      <c r="AF287" s="642"/>
      <c r="AG287" s="38"/>
      <c r="AH287" s="25"/>
      <c r="AI287" s="33"/>
      <c r="AJ287" s="25"/>
      <c r="AK287" s="53"/>
      <c r="AL287" s="8"/>
      <c r="AM287" s="205"/>
      <c r="AN287" s="195"/>
      <c r="AO287" s="312" t="s">
        <v>653</v>
      </c>
      <c r="AP287"/>
      <c r="AQ287"/>
      <c r="AR287" s="195"/>
      <c r="AS287" s="195"/>
      <c r="AT287" s="195"/>
      <c r="AU287" s="195"/>
      <c r="AV287" s="195"/>
      <c r="AW287" s="195"/>
      <c r="AX287" s="195"/>
      <c r="AY287" s="195"/>
      <c r="BL287" s="19"/>
      <c r="BM287" s="19"/>
      <c r="BN287" s="19"/>
      <c r="BO287" s="19"/>
      <c r="BP287" s="19"/>
      <c r="BQ287" s="19"/>
      <c r="BR287" s="19"/>
      <c r="BS287" s="19"/>
      <c r="BT287" s="19"/>
      <c r="BU287" s="19"/>
      <c r="BV287" s="19"/>
      <c r="BW287" s="19"/>
      <c r="BX287" s="19"/>
      <c r="BY287" s="19"/>
      <c r="BZ287" s="19"/>
    </row>
    <row r="288" spans="1:78" ht="13.5" customHeight="1">
      <c r="A288" s="457"/>
      <c r="B288" s="38"/>
      <c r="C288" s="25"/>
      <c r="D288" s="25"/>
      <c r="E288" s="33"/>
      <c r="F288" s="25"/>
      <c r="G288" s="25"/>
      <c r="H288" s="25"/>
      <c r="I288" s="25"/>
      <c r="J288" s="38"/>
      <c r="K288" s="49"/>
      <c r="L288" s="25"/>
      <c r="M288" s="33"/>
      <c r="N288" s="74"/>
      <c r="O288" s="39"/>
      <c r="P288" s="40"/>
      <c r="Q288" s="47"/>
      <c r="R288" s="40"/>
      <c r="S288" s="40" t="s">
        <v>244</v>
      </c>
      <c r="T288" s="40"/>
      <c r="U288" s="40"/>
      <c r="V288" s="40"/>
      <c r="W288" s="40"/>
      <c r="X288" s="40"/>
      <c r="Y288" s="40"/>
      <c r="Z288" s="40" t="s">
        <v>242</v>
      </c>
      <c r="AA288" s="643"/>
      <c r="AB288" s="643"/>
      <c r="AC288" s="643"/>
      <c r="AD288" s="643"/>
      <c r="AE288" s="643"/>
      <c r="AF288" s="644"/>
      <c r="AG288" s="38"/>
      <c r="AH288" s="25"/>
      <c r="AI288" s="33"/>
      <c r="AJ288" s="25"/>
      <c r="AK288" s="53"/>
      <c r="AL288" s="8"/>
      <c r="AM288" s="205"/>
      <c r="AN288" s="195"/>
      <c r="AO288" s="312" t="s">
        <v>654</v>
      </c>
      <c r="AP288"/>
      <c r="AQ288"/>
      <c r="AR288" s="195"/>
      <c r="AS288" s="195"/>
      <c r="AT288" s="195"/>
      <c r="AU288" s="195"/>
      <c r="AV288" s="195"/>
      <c r="AW288" s="195"/>
      <c r="AX288" s="195"/>
      <c r="AY288" s="195"/>
      <c r="BL288" s="19"/>
      <c r="BM288" s="19"/>
      <c r="BN288" s="19"/>
      <c r="BO288" s="19"/>
      <c r="BP288" s="19"/>
      <c r="BQ288" s="19"/>
      <c r="BR288" s="19"/>
      <c r="BS288" s="19"/>
      <c r="BT288" s="19"/>
      <c r="BU288" s="19"/>
      <c r="BV288" s="19"/>
      <c r="BW288" s="19"/>
      <c r="BX288" s="19"/>
      <c r="BY288" s="19"/>
      <c r="BZ288" s="19"/>
    </row>
    <row r="289" spans="1:78" ht="13.5" customHeight="1">
      <c r="A289" s="457"/>
      <c r="B289" s="38"/>
      <c r="C289" s="25"/>
      <c r="D289" s="25"/>
      <c r="E289" s="33"/>
      <c r="F289" s="25"/>
      <c r="G289" s="25"/>
      <c r="H289" s="25"/>
      <c r="I289" s="25"/>
      <c r="J289" s="38"/>
      <c r="K289" s="49"/>
      <c r="L289" s="25"/>
      <c r="M289" s="33"/>
      <c r="N289" s="74"/>
      <c r="O289" s="25" t="s">
        <v>594</v>
      </c>
      <c r="P289" s="25"/>
      <c r="Q289" s="33"/>
      <c r="R289" s="25" t="s">
        <v>105</v>
      </c>
      <c r="S289" s="640"/>
      <c r="T289" s="640"/>
      <c r="U289" s="640"/>
      <c r="V289" s="640"/>
      <c r="W289" s="640"/>
      <c r="X289" s="640"/>
      <c r="Y289" s="640"/>
      <c r="Z289" s="640"/>
      <c r="AA289" s="640"/>
      <c r="AB289" s="640"/>
      <c r="AC289" s="640"/>
      <c r="AD289" s="640"/>
      <c r="AE289" s="640"/>
      <c r="AF289" s="641"/>
      <c r="AG289" s="38"/>
      <c r="AH289" s="25"/>
      <c r="AI289" s="33"/>
      <c r="AJ289" s="25"/>
      <c r="AK289" s="53"/>
      <c r="AL289" s="8"/>
      <c r="AM289" s="205"/>
      <c r="AN289" s="195"/>
      <c r="AO289" s="312" t="s">
        <v>655</v>
      </c>
      <c r="AP289"/>
      <c r="AQ289"/>
      <c r="AR289" s="195"/>
      <c r="AS289" s="195"/>
      <c r="AT289" s="195"/>
      <c r="AU289" s="195"/>
      <c r="AV289" s="195"/>
      <c r="AW289" s="195"/>
      <c r="AX289" s="195"/>
      <c r="AY289" s="195"/>
      <c r="BL289" s="19"/>
      <c r="BM289" s="19"/>
      <c r="BN289" s="19"/>
      <c r="BO289" s="19"/>
      <c r="BP289" s="19"/>
      <c r="BQ289" s="19"/>
      <c r="BR289" s="19"/>
      <c r="BS289" s="19"/>
      <c r="BT289" s="19"/>
      <c r="BU289" s="19"/>
      <c r="BV289" s="19"/>
      <c r="BW289" s="19"/>
      <c r="BX289" s="19"/>
      <c r="BY289" s="19"/>
      <c r="BZ289" s="19"/>
    </row>
    <row r="290" spans="1:78" ht="13.5" customHeight="1">
      <c r="A290" s="457"/>
      <c r="B290" s="38"/>
      <c r="C290" s="25"/>
      <c r="D290" s="25"/>
      <c r="E290" s="33"/>
      <c r="F290" s="25"/>
      <c r="G290" s="25"/>
      <c r="H290" s="25"/>
      <c r="I290" s="25"/>
      <c r="J290" s="38"/>
      <c r="K290" s="49"/>
      <c r="L290" s="25"/>
      <c r="M290" s="33"/>
      <c r="N290" s="74"/>
      <c r="O290" s="25"/>
      <c r="P290" s="25"/>
      <c r="Q290" s="33"/>
      <c r="R290" s="25"/>
      <c r="S290" s="25" t="s">
        <v>243</v>
      </c>
      <c r="T290" s="25"/>
      <c r="U290" s="25"/>
      <c r="V290" s="25"/>
      <c r="W290" s="25"/>
      <c r="X290" s="25"/>
      <c r="Y290" s="25"/>
      <c r="Z290" s="25" t="s">
        <v>242</v>
      </c>
      <c r="AA290" s="643"/>
      <c r="AB290" s="643"/>
      <c r="AC290" s="643"/>
      <c r="AD290" s="643"/>
      <c r="AE290" s="643"/>
      <c r="AF290" s="644"/>
      <c r="AG290" s="38"/>
      <c r="AH290" s="25"/>
      <c r="AI290" s="33"/>
      <c r="AJ290" s="25"/>
      <c r="AK290" s="53"/>
      <c r="AL290" s="8"/>
      <c r="AM290" s="205"/>
      <c r="AN290" s="195"/>
      <c r="AO290" s="312" t="s">
        <v>656</v>
      </c>
      <c r="AP290"/>
      <c r="AQ290"/>
      <c r="AR290" s="195"/>
      <c r="AS290" s="195"/>
      <c r="AT290" s="195"/>
      <c r="AU290" s="195"/>
      <c r="AV290" s="195"/>
      <c r="AW290" s="195"/>
      <c r="AX290" s="195"/>
      <c r="AY290" s="195"/>
      <c r="BL290" s="19"/>
      <c r="BM290" s="19"/>
      <c r="BN290" s="19"/>
      <c r="BO290" s="19"/>
      <c r="BP290" s="19"/>
      <c r="BQ290" s="19"/>
      <c r="BR290" s="19"/>
      <c r="BS290" s="19"/>
      <c r="BT290" s="19"/>
      <c r="BU290" s="19"/>
      <c r="BV290" s="19"/>
      <c r="BW290" s="19"/>
      <c r="BX290" s="19"/>
      <c r="BY290" s="19"/>
      <c r="BZ290" s="19"/>
    </row>
    <row r="291" spans="1:78" ht="13.5" customHeight="1">
      <c r="A291" s="457"/>
      <c r="B291" s="38"/>
      <c r="C291" s="25"/>
      <c r="D291" s="25"/>
      <c r="E291" s="33"/>
      <c r="F291" s="25"/>
      <c r="G291" s="25"/>
      <c r="H291" s="25"/>
      <c r="I291" s="25"/>
      <c r="J291" s="38"/>
      <c r="K291" s="49"/>
      <c r="L291" s="25"/>
      <c r="M291" s="33"/>
      <c r="N291" s="74"/>
      <c r="O291" s="518" t="s">
        <v>245</v>
      </c>
      <c r="P291" s="519"/>
      <c r="Q291" s="520"/>
      <c r="R291" s="281" t="s">
        <v>49</v>
      </c>
      <c r="S291" s="519" t="s">
        <v>246</v>
      </c>
      <c r="T291" s="519"/>
      <c r="U291" s="519"/>
      <c r="V291" s="519"/>
      <c r="W291" s="519"/>
      <c r="X291" s="519"/>
      <c r="Y291" s="519"/>
      <c r="Z291" s="281" t="s">
        <v>49</v>
      </c>
      <c r="AA291" s="519" t="s">
        <v>247</v>
      </c>
      <c r="AB291" s="519"/>
      <c r="AC291" s="519"/>
      <c r="AD291" s="519"/>
      <c r="AE291" s="519"/>
      <c r="AF291" s="520"/>
      <c r="AG291" s="38"/>
      <c r="AH291" s="25"/>
      <c r="AI291" s="33"/>
      <c r="AJ291" s="25"/>
      <c r="AK291" s="53"/>
      <c r="AL291" s="8"/>
      <c r="AM291" s="205"/>
      <c r="AN291" s="195"/>
      <c r="AO291" s="317" t="s">
        <v>657</v>
      </c>
      <c r="AP291"/>
      <c r="AQ291"/>
      <c r="AR291" s="195"/>
      <c r="AS291" s="195"/>
      <c r="AT291" s="195"/>
      <c r="AU291" s="195"/>
      <c r="AV291" s="195"/>
      <c r="AW291" s="195"/>
      <c r="AX291" s="195"/>
      <c r="AY291" s="195"/>
      <c r="BL291" s="19"/>
      <c r="BM291" s="19"/>
      <c r="BN291" s="19"/>
      <c r="BO291" s="19"/>
      <c r="BP291" s="19"/>
      <c r="BQ291" s="19"/>
      <c r="BR291" s="19"/>
      <c r="BS291" s="19"/>
      <c r="BT291" s="19"/>
      <c r="BU291" s="19"/>
      <c r="BV291" s="19"/>
      <c r="BW291" s="19"/>
      <c r="BX291" s="19"/>
      <c r="BY291" s="19"/>
      <c r="BZ291" s="19"/>
    </row>
    <row r="292" spans="1:78" ht="13.5" customHeight="1">
      <c r="A292" s="457"/>
      <c r="B292" s="38"/>
      <c r="C292" s="25"/>
      <c r="D292" s="25"/>
      <c r="E292" s="33"/>
      <c r="F292" s="25"/>
      <c r="G292" s="25"/>
      <c r="H292" s="25"/>
      <c r="I292" s="25"/>
      <c r="J292" s="38"/>
      <c r="K292" s="49"/>
      <c r="L292" s="25"/>
      <c r="M292" s="33"/>
      <c r="N292" s="74"/>
      <c r="O292" s="560" t="s">
        <v>248</v>
      </c>
      <c r="P292" s="491"/>
      <c r="Q292" s="492"/>
      <c r="R292" s="25" t="s">
        <v>105</v>
      </c>
      <c r="S292" s="668" t="s">
        <v>559</v>
      </c>
      <c r="T292" s="668"/>
      <c r="U292" s="668"/>
      <c r="V292" s="668"/>
      <c r="W292" s="668"/>
      <c r="X292" s="668"/>
      <c r="Y292" s="349" t="s">
        <v>9</v>
      </c>
      <c r="Z292" s="640"/>
      <c r="AA292" s="640"/>
      <c r="AB292" s="640"/>
      <c r="AC292" s="640"/>
      <c r="AD292" s="640"/>
      <c r="AE292" s="640"/>
      <c r="AF292" s="153" t="s">
        <v>2</v>
      </c>
      <c r="AG292" s="38"/>
      <c r="AH292" s="25"/>
      <c r="AI292" s="33"/>
      <c r="AJ292" s="25"/>
      <c r="AK292" s="53"/>
      <c r="AL292" s="8"/>
      <c r="AM292" s="205"/>
      <c r="AN292" s="195"/>
      <c r="AO292" s="317" t="s">
        <v>673</v>
      </c>
      <c r="AP292"/>
      <c r="AQ292"/>
      <c r="AR292" s="195"/>
      <c r="AS292" s="195"/>
      <c r="AT292" s="195"/>
      <c r="AU292" s="195"/>
      <c r="AV292" s="195"/>
      <c r="AW292" s="195"/>
      <c r="AX292" s="195"/>
      <c r="AY292" s="195"/>
      <c r="BL292" s="19"/>
      <c r="BM292" s="19"/>
      <c r="BN292" s="19"/>
      <c r="BO292" s="19"/>
      <c r="BP292" s="19"/>
      <c r="BQ292" s="19"/>
      <c r="BR292" s="19"/>
      <c r="BS292" s="19"/>
      <c r="BT292" s="19"/>
      <c r="BU292" s="19"/>
      <c r="BV292" s="19"/>
      <c r="BW292" s="19"/>
      <c r="BX292" s="19"/>
      <c r="BY292" s="19"/>
      <c r="BZ292" s="19"/>
    </row>
    <row r="293" spans="1:78" ht="13.5" customHeight="1">
      <c r="A293" s="457"/>
      <c r="B293" s="38"/>
      <c r="C293" s="25"/>
      <c r="D293" s="25"/>
      <c r="E293" s="33"/>
      <c r="F293" s="25"/>
      <c r="G293" s="25"/>
      <c r="H293" s="25"/>
      <c r="I293" s="25"/>
      <c r="J293" s="38"/>
      <c r="K293" s="49"/>
      <c r="L293" s="25"/>
      <c r="M293" s="33"/>
      <c r="N293" s="74"/>
      <c r="O293" s="603" t="s">
        <v>249</v>
      </c>
      <c r="P293" s="461"/>
      <c r="Q293" s="462"/>
      <c r="R293" s="25"/>
      <c r="S293" s="576" t="s">
        <v>250</v>
      </c>
      <c r="T293" s="576"/>
      <c r="U293" s="576"/>
      <c r="V293" s="576"/>
      <c r="W293" s="25" t="s">
        <v>242</v>
      </c>
      <c r="X293" s="669"/>
      <c r="Y293" s="669"/>
      <c r="Z293" s="669"/>
      <c r="AA293" s="669"/>
      <c r="AB293" s="669"/>
      <c r="AC293" s="56" t="s">
        <v>251</v>
      </c>
      <c r="AD293" s="25"/>
      <c r="AE293" s="25"/>
      <c r="AF293" s="25"/>
      <c r="AG293" s="38"/>
      <c r="AH293" s="25"/>
      <c r="AI293" s="33"/>
      <c r="AJ293" s="25"/>
      <c r="AK293" s="53"/>
      <c r="AL293" s="8"/>
      <c r="AM293" s="205"/>
      <c r="AN293" s="195"/>
      <c r="AO293"/>
      <c r="AP293"/>
      <c r="AQ293"/>
      <c r="AR293" s="195"/>
      <c r="AS293" s="195"/>
      <c r="AT293" s="195"/>
      <c r="AU293" s="195"/>
      <c r="AV293" s="195"/>
      <c r="AW293" s="195"/>
      <c r="AX293" s="195"/>
      <c r="AY293" s="195"/>
      <c r="BL293" s="19"/>
      <c r="BM293" s="19"/>
      <c r="BN293" s="19"/>
      <c r="BO293" s="19"/>
      <c r="BP293" s="19"/>
      <c r="BQ293" s="19"/>
      <c r="BR293" s="19"/>
      <c r="BS293" s="19"/>
      <c r="BT293" s="19"/>
      <c r="BU293" s="19"/>
      <c r="BV293" s="19"/>
      <c r="BW293" s="19"/>
      <c r="BX293" s="19"/>
      <c r="BY293" s="19"/>
      <c r="BZ293" s="19"/>
    </row>
    <row r="294" spans="1:78" ht="13.5" customHeight="1">
      <c r="A294" s="457"/>
      <c r="B294" s="38"/>
      <c r="C294" s="25"/>
      <c r="D294" s="25"/>
      <c r="E294" s="33"/>
      <c r="F294" s="25"/>
      <c r="G294" s="25"/>
      <c r="H294" s="25"/>
      <c r="I294" s="25"/>
      <c r="J294" s="38"/>
      <c r="K294" s="49"/>
      <c r="L294" s="25"/>
      <c r="M294" s="33"/>
      <c r="N294" s="74"/>
      <c r="O294" s="25"/>
      <c r="P294" s="25"/>
      <c r="Q294" s="33"/>
      <c r="R294" s="25"/>
      <c r="S294" s="461" t="s">
        <v>252</v>
      </c>
      <c r="T294" s="461"/>
      <c r="U294" s="461"/>
      <c r="V294" s="461"/>
      <c r="W294" s="461"/>
      <c r="X294" s="25" t="s">
        <v>242</v>
      </c>
      <c r="Y294" s="576"/>
      <c r="Z294" s="576"/>
      <c r="AA294" s="576"/>
      <c r="AB294" s="576"/>
      <c r="AC294" s="576"/>
      <c r="AD294" s="576"/>
      <c r="AE294" s="576"/>
      <c r="AF294" s="642"/>
      <c r="AG294" s="38"/>
      <c r="AH294" s="25"/>
      <c r="AI294" s="33"/>
      <c r="AJ294" s="25"/>
      <c r="AK294" s="53"/>
      <c r="AL294" s="8"/>
      <c r="AM294" s="205"/>
      <c r="AN294" s="195"/>
      <c r="AO294" s="317" t="s">
        <v>220</v>
      </c>
      <c r="AP294"/>
      <c r="AQ294"/>
      <c r="AR294" s="195"/>
      <c r="AS294" s="195"/>
      <c r="AT294" s="195"/>
      <c r="AU294" s="195"/>
      <c r="AV294" s="195"/>
      <c r="AW294" s="195"/>
      <c r="AX294" s="195"/>
      <c r="AY294" s="195"/>
      <c r="BL294" s="19"/>
      <c r="BM294" s="19"/>
      <c r="BN294" s="19"/>
      <c r="BO294" s="19"/>
      <c r="BP294" s="19"/>
      <c r="BQ294" s="19"/>
      <c r="BR294" s="19"/>
      <c r="BS294" s="19"/>
      <c r="BT294" s="19"/>
      <c r="BU294" s="19"/>
      <c r="BV294" s="19"/>
      <c r="BW294" s="19"/>
      <c r="BX294" s="19"/>
      <c r="BY294" s="19"/>
      <c r="BZ294" s="19"/>
    </row>
    <row r="295" spans="1:78" ht="13.5" customHeight="1">
      <c r="A295" s="457"/>
      <c r="B295" s="38"/>
      <c r="C295" s="25"/>
      <c r="D295" s="25"/>
      <c r="E295" s="33"/>
      <c r="F295" s="25"/>
      <c r="G295" s="25"/>
      <c r="H295" s="25"/>
      <c r="I295" s="25"/>
      <c r="J295" s="38"/>
      <c r="K295" s="49"/>
      <c r="L295" s="25"/>
      <c r="M295" s="33"/>
      <c r="N295" s="74"/>
      <c r="O295" s="25"/>
      <c r="P295" s="25"/>
      <c r="Q295" s="33"/>
      <c r="R295" s="25"/>
      <c r="S295" s="328"/>
      <c r="T295" s="328"/>
      <c r="U295" s="328"/>
      <c r="V295" s="328"/>
      <c r="W295" s="328"/>
      <c r="X295" s="25"/>
      <c r="Y295" s="576"/>
      <c r="Z295" s="576"/>
      <c r="AA295" s="576"/>
      <c r="AB295" s="576"/>
      <c r="AC295" s="576"/>
      <c r="AD295" s="576"/>
      <c r="AE295" s="576"/>
      <c r="AF295" s="642"/>
      <c r="AG295" s="38"/>
      <c r="AH295" s="25"/>
      <c r="AI295" s="33"/>
      <c r="AJ295" s="25"/>
      <c r="AK295" s="53"/>
      <c r="AL295" s="8"/>
      <c r="AM295" s="205"/>
      <c r="AN295" s="195"/>
      <c r="AO295" s="317" t="s">
        <v>674</v>
      </c>
      <c r="AP295"/>
      <c r="AQ295"/>
      <c r="AR295" s="195"/>
      <c r="AS295" s="195"/>
      <c r="AT295" s="195"/>
      <c r="AU295" s="195"/>
      <c r="AV295" s="195"/>
      <c r="AW295" s="195"/>
      <c r="AX295" s="195"/>
      <c r="AY295" s="195"/>
      <c r="BL295" s="19"/>
      <c r="BM295" s="19"/>
      <c r="BN295" s="19"/>
      <c r="BO295" s="19"/>
      <c r="BP295" s="19"/>
      <c r="BQ295" s="19"/>
      <c r="BR295" s="19"/>
      <c r="BS295" s="19"/>
      <c r="BT295" s="19"/>
      <c r="BU295" s="19"/>
      <c r="BV295" s="19"/>
      <c r="BW295" s="19"/>
      <c r="BX295" s="19"/>
      <c r="BY295" s="19"/>
      <c r="BZ295" s="19"/>
    </row>
    <row r="296" spans="1:78" ht="12.95" customHeight="1">
      <c r="A296" s="457"/>
      <c r="B296" s="38"/>
      <c r="C296" s="25"/>
      <c r="D296" s="25"/>
      <c r="E296" s="33"/>
      <c r="F296" s="25"/>
      <c r="G296" s="25"/>
      <c r="H296" s="25"/>
      <c r="I296" s="25"/>
      <c r="J296" s="38"/>
      <c r="K296" s="49"/>
      <c r="L296" s="25"/>
      <c r="M296" s="33"/>
      <c r="N296" s="74"/>
      <c r="O296" s="25"/>
      <c r="P296" s="25"/>
      <c r="Q296" s="33"/>
      <c r="R296" s="25"/>
      <c r="S296" s="461" t="s">
        <v>253</v>
      </c>
      <c r="T296" s="461"/>
      <c r="U296" s="461"/>
      <c r="V296" s="461"/>
      <c r="W296" s="461"/>
      <c r="X296" s="25" t="s">
        <v>242</v>
      </c>
      <c r="Y296" s="547"/>
      <c r="Z296" s="547"/>
      <c r="AA296" s="547"/>
      <c r="AB296" s="547"/>
      <c r="AC296" s="25" t="s">
        <v>254</v>
      </c>
      <c r="AD296" s="547"/>
      <c r="AE296" s="547"/>
      <c r="AF296" s="670"/>
      <c r="AG296" s="38"/>
      <c r="AH296" s="25"/>
      <c r="AI296" s="33"/>
      <c r="AJ296" s="25"/>
      <c r="AK296" s="53"/>
      <c r="AL296" s="8"/>
      <c r="AM296" s="205"/>
      <c r="AN296" s="195"/>
      <c r="AO296" s="317" t="s">
        <v>675</v>
      </c>
      <c r="AP296"/>
      <c r="AQ296"/>
      <c r="AR296" s="195"/>
      <c r="AS296" s="195"/>
      <c r="AT296" s="195"/>
      <c r="AU296" s="195"/>
      <c r="AV296" s="195"/>
      <c r="AW296" s="195"/>
      <c r="AX296" s="195"/>
      <c r="AY296" s="195"/>
      <c r="BL296" s="19"/>
      <c r="BM296" s="19"/>
      <c r="BN296" s="19"/>
      <c r="BO296" s="19"/>
      <c r="BP296" s="19"/>
      <c r="BQ296" s="19"/>
      <c r="BR296" s="19"/>
      <c r="BS296" s="19"/>
      <c r="BT296" s="19"/>
      <c r="BU296" s="19"/>
      <c r="BV296" s="19"/>
      <c r="BW296" s="19"/>
      <c r="BX296" s="19"/>
      <c r="BY296" s="19"/>
      <c r="BZ296" s="19"/>
    </row>
    <row r="297" spans="1:78" ht="12.95" customHeight="1">
      <c r="A297" s="457"/>
      <c r="B297" s="38"/>
      <c r="C297" s="25"/>
      <c r="D297" s="25"/>
      <c r="E297" s="33"/>
      <c r="F297" s="25"/>
      <c r="G297" s="25"/>
      <c r="H297" s="25"/>
      <c r="I297" s="25"/>
      <c r="J297" s="38"/>
      <c r="K297" s="49"/>
      <c r="L297" s="25"/>
      <c r="M297" s="33"/>
      <c r="N297" s="74"/>
      <c r="O297" s="25"/>
      <c r="P297" s="25"/>
      <c r="Q297" s="33"/>
      <c r="R297" s="25"/>
      <c r="S297" s="659" t="s">
        <v>255</v>
      </c>
      <c r="T297" s="659"/>
      <c r="U297" s="659"/>
      <c r="V297" s="659"/>
      <c r="W297" s="659"/>
      <c r="X297" s="25" t="s">
        <v>242</v>
      </c>
      <c r="Y297" s="548"/>
      <c r="Z297" s="548"/>
      <c r="AA297" s="548"/>
      <c r="AB297" s="548"/>
      <c r="AC297" s="28" t="s">
        <v>256</v>
      </c>
      <c r="AD297" s="28" t="s">
        <v>257</v>
      </c>
      <c r="AE297" s="28"/>
      <c r="AF297" s="37"/>
      <c r="AG297" s="38"/>
      <c r="AH297" s="25"/>
      <c r="AI297" s="33"/>
      <c r="AJ297" s="25"/>
      <c r="AK297" s="53"/>
      <c r="AL297" s="8"/>
      <c r="AM297" s="205"/>
      <c r="AN297" s="195"/>
      <c r="AO297"/>
      <c r="AP297"/>
      <c r="AQ297"/>
      <c r="AR297" s="195"/>
      <c r="AS297" s="195"/>
      <c r="AT297" s="195"/>
      <c r="AU297" s="195"/>
      <c r="AV297" s="195"/>
      <c r="AW297" s="195"/>
      <c r="AX297" s="195"/>
      <c r="AY297" s="195"/>
      <c r="BL297" s="19"/>
      <c r="BM297" s="19"/>
      <c r="BN297" s="19"/>
      <c r="BO297" s="19"/>
      <c r="BP297" s="19"/>
      <c r="BQ297" s="19"/>
      <c r="BR297" s="19"/>
      <c r="BS297" s="19"/>
      <c r="BT297" s="19"/>
      <c r="BU297" s="19"/>
      <c r="BV297" s="19"/>
      <c r="BW297" s="19"/>
      <c r="BX297" s="19"/>
      <c r="BY297" s="19"/>
      <c r="BZ297" s="19"/>
    </row>
    <row r="298" spans="1:78" ht="12.95" customHeight="1">
      <c r="A298" s="457"/>
      <c r="B298" s="38"/>
      <c r="C298" s="25"/>
      <c r="D298" s="25"/>
      <c r="E298" s="33"/>
      <c r="F298" s="25"/>
      <c r="G298" s="25"/>
      <c r="H298" s="25"/>
      <c r="I298" s="25"/>
      <c r="J298" s="38"/>
      <c r="K298" s="49"/>
      <c r="L298" s="25"/>
      <c r="M298" s="33"/>
      <c r="N298" s="75"/>
      <c r="O298" s="40"/>
      <c r="P298" s="40"/>
      <c r="Q298" s="47"/>
      <c r="R298" s="71" t="s">
        <v>111</v>
      </c>
      <c r="S298" s="671" t="s">
        <v>258</v>
      </c>
      <c r="T298" s="671"/>
      <c r="U298" s="671"/>
      <c r="V298" s="671"/>
      <c r="W298" s="671"/>
      <c r="X298" s="671"/>
      <c r="Y298" s="76"/>
      <c r="Z298" s="76"/>
      <c r="AA298" s="76" t="s">
        <v>9</v>
      </c>
      <c r="AB298" s="672"/>
      <c r="AC298" s="672"/>
      <c r="AD298" s="672"/>
      <c r="AE298" s="672"/>
      <c r="AF298" s="65" t="s">
        <v>2</v>
      </c>
      <c r="AG298" s="38"/>
      <c r="AH298" s="25"/>
      <c r="AI298" s="33"/>
      <c r="AJ298" s="25"/>
      <c r="AK298" s="53"/>
      <c r="AL298" s="8"/>
      <c r="AM298" s="205"/>
      <c r="AN298" s="195"/>
      <c r="AO298" s="317" t="s">
        <v>676</v>
      </c>
      <c r="AP298"/>
      <c r="AQ298"/>
      <c r="AR298" s="195"/>
      <c r="AS298" s="195"/>
      <c r="AT298" s="195"/>
      <c r="AU298" s="195"/>
      <c r="AV298" s="195"/>
      <c r="AW298" s="195"/>
      <c r="AX298" s="195"/>
      <c r="AY298" s="195"/>
      <c r="BL298" s="19"/>
      <c r="BM298" s="19"/>
      <c r="BN298" s="19"/>
      <c r="BO298" s="19"/>
      <c r="BP298" s="19"/>
      <c r="BQ298" s="19"/>
      <c r="BR298" s="19"/>
      <c r="BS298" s="19"/>
      <c r="BT298" s="19"/>
      <c r="BU298" s="19"/>
      <c r="BV298" s="19"/>
      <c r="BW298" s="19"/>
      <c r="BX298" s="19"/>
      <c r="BY298" s="19"/>
      <c r="BZ298" s="19"/>
    </row>
    <row r="299" spans="1:78" ht="12.95" customHeight="1">
      <c r="A299" s="457"/>
      <c r="B299" s="38"/>
      <c r="C299" s="25"/>
      <c r="D299" s="25"/>
      <c r="E299" s="33"/>
      <c r="F299" s="25"/>
      <c r="G299" s="25"/>
      <c r="H299" s="25"/>
      <c r="I299" s="25"/>
      <c r="J299" s="648" t="s">
        <v>259</v>
      </c>
      <c r="K299" s="649"/>
      <c r="L299" s="649"/>
      <c r="M299" s="650"/>
      <c r="N299" s="560" t="s">
        <v>260</v>
      </c>
      <c r="O299" s="491"/>
      <c r="P299" s="491"/>
      <c r="Q299" s="492"/>
      <c r="R299" s="25" t="s">
        <v>105</v>
      </c>
      <c r="S299" s="25" t="s">
        <v>261</v>
      </c>
      <c r="T299" s="25"/>
      <c r="U299" s="25"/>
      <c r="V299" s="25"/>
      <c r="W299" s="25" t="s">
        <v>242</v>
      </c>
      <c r="X299" s="651"/>
      <c r="Y299" s="651"/>
      <c r="Z299" s="651"/>
      <c r="AA299" s="651"/>
      <c r="AB299" s="651"/>
      <c r="AC299" s="651"/>
      <c r="AD299" s="651"/>
      <c r="AE299" s="651"/>
      <c r="AF299" s="652"/>
      <c r="AG299" s="38"/>
      <c r="AH299" s="25"/>
      <c r="AI299" s="33"/>
      <c r="AJ299" s="25"/>
      <c r="AK299" s="53"/>
      <c r="AL299" s="8"/>
      <c r="AM299" s="205"/>
      <c r="AN299" s="195"/>
      <c r="AO299" s="317" t="s">
        <v>677</v>
      </c>
      <c r="AP299"/>
      <c r="AQ299"/>
      <c r="AR299" s="195"/>
      <c r="AS299" s="195"/>
      <c r="AT299" s="195"/>
      <c r="AU299" s="195"/>
      <c r="AV299" s="195"/>
      <c r="AW299" s="195"/>
      <c r="AX299" s="195"/>
      <c r="AY299" s="195"/>
      <c r="BL299" s="19"/>
      <c r="BM299" s="19"/>
      <c r="BN299" s="19"/>
      <c r="BO299" s="19"/>
      <c r="BP299" s="19"/>
      <c r="BQ299" s="19"/>
      <c r="BR299" s="19"/>
      <c r="BS299" s="19"/>
      <c r="BT299" s="19"/>
      <c r="BU299" s="19"/>
      <c r="BV299" s="19"/>
      <c r="BW299" s="19"/>
      <c r="BX299" s="19"/>
      <c r="BY299" s="19"/>
      <c r="BZ299" s="19"/>
    </row>
    <row r="300" spans="1:78" ht="12.95" customHeight="1">
      <c r="A300" s="457"/>
      <c r="B300" s="38"/>
      <c r="C300" s="25"/>
      <c r="D300" s="25"/>
      <c r="E300" s="33"/>
      <c r="F300" s="25"/>
      <c r="G300" s="25"/>
      <c r="H300" s="25"/>
      <c r="I300" s="25"/>
      <c r="J300" s="38"/>
      <c r="K300" s="49"/>
      <c r="L300" s="25"/>
      <c r="M300" s="33"/>
      <c r="N300" s="38"/>
      <c r="O300" s="25"/>
      <c r="P300" s="25"/>
      <c r="Q300" s="33"/>
      <c r="R300" s="77" t="s">
        <v>105</v>
      </c>
      <c r="S300" s="50" t="s">
        <v>262</v>
      </c>
      <c r="T300" s="50"/>
      <c r="U300" s="50"/>
      <c r="V300" s="50"/>
      <c r="W300" s="50"/>
      <c r="X300" s="50" t="s">
        <v>242</v>
      </c>
      <c r="Y300" s="673"/>
      <c r="Z300" s="673"/>
      <c r="AA300" s="673"/>
      <c r="AB300" s="673"/>
      <c r="AC300" s="673"/>
      <c r="AD300" s="673"/>
      <c r="AE300" s="673"/>
      <c r="AF300" s="674"/>
      <c r="AG300" s="38"/>
      <c r="AH300" s="25"/>
      <c r="AI300" s="33"/>
      <c r="AJ300" s="25"/>
      <c r="AK300" s="53"/>
      <c r="AL300" s="8"/>
      <c r="AM300" s="205"/>
      <c r="AN300" s="195"/>
      <c r="AO300" s="317" t="s">
        <v>678</v>
      </c>
      <c r="AP300" s="195"/>
      <c r="AQ300" s="195"/>
      <c r="AR300" s="195"/>
      <c r="AS300" s="195"/>
      <c r="AT300" s="195"/>
      <c r="AU300" s="195"/>
      <c r="AV300" s="195"/>
      <c r="AW300" s="195"/>
      <c r="AX300" s="195"/>
      <c r="AY300" s="195"/>
      <c r="BL300" s="19"/>
      <c r="BM300" s="19"/>
      <c r="BN300" s="19"/>
      <c r="BO300" s="19"/>
      <c r="BP300" s="19"/>
      <c r="BQ300" s="19"/>
      <c r="BR300" s="19"/>
      <c r="BS300" s="19"/>
      <c r="BT300" s="19"/>
      <c r="BU300" s="19"/>
      <c r="BV300" s="19"/>
      <c r="BW300" s="19"/>
      <c r="BX300" s="19"/>
      <c r="BY300" s="19"/>
      <c r="BZ300" s="19"/>
    </row>
    <row r="301" spans="1:78" ht="12.95" customHeight="1">
      <c r="A301" s="457"/>
      <c r="B301" s="38"/>
      <c r="C301" s="25"/>
      <c r="D301" s="25"/>
      <c r="E301" s="33"/>
      <c r="F301" s="25"/>
      <c r="G301" s="25"/>
      <c r="H301" s="25"/>
      <c r="I301" s="25"/>
      <c r="J301" s="38"/>
      <c r="K301" s="49"/>
      <c r="L301" s="25"/>
      <c r="M301" s="33"/>
      <c r="N301" s="38"/>
      <c r="O301" s="25"/>
      <c r="P301" s="25"/>
      <c r="Q301" s="33"/>
      <c r="R301" s="77" t="s">
        <v>105</v>
      </c>
      <c r="S301" s="675" t="s">
        <v>766</v>
      </c>
      <c r="T301" s="675"/>
      <c r="U301" s="675"/>
      <c r="V301" s="675"/>
      <c r="W301" s="675"/>
      <c r="X301" s="50" t="s">
        <v>242</v>
      </c>
      <c r="Y301" s="673"/>
      <c r="Z301" s="673"/>
      <c r="AA301" s="673"/>
      <c r="AB301" s="673"/>
      <c r="AC301" s="673"/>
      <c r="AD301" s="673"/>
      <c r="AE301" s="673"/>
      <c r="AF301" s="674"/>
      <c r="AG301" s="38"/>
      <c r="AH301" s="25"/>
      <c r="AI301" s="33"/>
      <c r="AJ301" s="25"/>
      <c r="AK301" s="53"/>
      <c r="AL301" s="8"/>
      <c r="AM301" s="205"/>
      <c r="AN301" s="195"/>
      <c r="AO301" s="317" t="s">
        <v>679</v>
      </c>
      <c r="AP301" s="195"/>
      <c r="AQ301" s="195"/>
      <c r="AR301" s="195"/>
      <c r="AS301" s="195"/>
      <c r="AT301" s="195"/>
      <c r="AU301" s="195"/>
      <c r="AV301" s="195"/>
      <c r="AW301" s="195"/>
      <c r="AX301" s="195"/>
      <c r="AY301" s="195"/>
      <c r="BL301" s="19"/>
      <c r="BM301" s="19"/>
      <c r="BN301" s="19"/>
      <c r="BO301" s="19"/>
      <c r="BP301" s="19"/>
      <c r="BQ301" s="19"/>
      <c r="BR301" s="19"/>
      <c r="BS301" s="19"/>
      <c r="BT301" s="19"/>
      <c r="BU301" s="19"/>
      <c r="BV301" s="19"/>
      <c r="BW301" s="19"/>
      <c r="BX301" s="19"/>
      <c r="BY301" s="19"/>
      <c r="BZ301" s="19"/>
    </row>
    <row r="302" spans="1:78" ht="12.95" customHeight="1">
      <c r="A302" s="457"/>
      <c r="B302" s="38"/>
      <c r="C302" s="25"/>
      <c r="D302" s="25"/>
      <c r="E302" s="33"/>
      <c r="F302" s="25"/>
      <c r="G302" s="25"/>
      <c r="H302" s="25"/>
      <c r="I302" s="25"/>
      <c r="J302" s="38"/>
      <c r="K302" s="49"/>
      <c r="L302" s="25"/>
      <c r="M302" s="33"/>
      <c r="N302" s="38"/>
      <c r="O302" s="25"/>
      <c r="P302" s="25"/>
      <c r="Q302" s="33"/>
      <c r="R302" s="25" t="s">
        <v>105</v>
      </c>
      <c r="S302" s="25" t="s">
        <v>263</v>
      </c>
      <c r="T302" s="25"/>
      <c r="U302" s="25"/>
      <c r="V302" s="25"/>
      <c r="W302" s="25"/>
      <c r="X302" s="25" t="s">
        <v>242</v>
      </c>
      <c r="Y302" s="551"/>
      <c r="Z302" s="551"/>
      <c r="AA302" s="551"/>
      <c r="AB302" s="551"/>
      <c r="AC302" s="551"/>
      <c r="AD302" s="551"/>
      <c r="AE302" s="551"/>
      <c r="AF302" s="676"/>
      <c r="AG302" s="38"/>
      <c r="AH302" s="25"/>
      <c r="AI302" s="33"/>
      <c r="AJ302" s="25"/>
      <c r="AK302" s="53"/>
      <c r="AL302" s="8"/>
      <c r="AM302" s="205"/>
      <c r="AN302" s="195"/>
      <c r="AO302"/>
      <c r="AP302" s="195"/>
      <c r="AQ302" s="195"/>
      <c r="AR302" s="195"/>
      <c r="AS302" s="195"/>
      <c r="AT302" s="195"/>
      <c r="AU302" s="195"/>
      <c r="AV302" s="195"/>
      <c r="AW302" s="195"/>
      <c r="AX302" s="195"/>
      <c r="AY302" s="195"/>
      <c r="BL302" s="19"/>
      <c r="BM302" s="19"/>
      <c r="BN302" s="19"/>
      <c r="BO302" s="19"/>
      <c r="BP302" s="19"/>
      <c r="BQ302" s="19"/>
      <c r="BR302" s="19"/>
      <c r="BS302" s="19"/>
      <c r="BT302" s="19"/>
      <c r="BU302" s="19"/>
      <c r="BV302" s="19"/>
      <c r="BW302" s="19"/>
      <c r="BX302" s="19"/>
      <c r="BY302" s="19"/>
      <c r="BZ302" s="19"/>
    </row>
    <row r="303" spans="1:78" ht="12.95" customHeight="1">
      <c r="A303" s="457"/>
      <c r="B303" s="38"/>
      <c r="C303" s="25"/>
      <c r="D303" s="25"/>
      <c r="E303" s="33"/>
      <c r="F303" s="25"/>
      <c r="G303" s="25"/>
      <c r="H303" s="25"/>
      <c r="I303" s="25"/>
      <c r="J303" s="38"/>
      <c r="K303" s="49"/>
      <c r="L303" s="25"/>
      <c r="M303" s="33"/>
      <c r="N303" s="560" t="s">
        <v>264</v>
      </c>
      <c r="O303" s="491"/>
      <c r="P303" s="491"/>
      <c r="Q303" s="492"/>
      <c r="R303" s="32" t="s">
        <v>105</v>
      </c>
      <c r="S303" s="78" t="s">
        <v>261</v>
      </c>
      <c r="T303" s="78"/>
      <c r="U303" s="78"/>
      <c r="V303" s="78"/>
      <c r="W303" s="78" t="s">
        <v>242</v>
      </c>
      <c r="X303" s="651"/>
      <c r="Y303" s="651"/>
      <c r="Z303" s="651"/>
      <c r="AA303" s="651"/>
      <c r="AB303" s="651"/>
      <c r="AC303" s="651"/>
      <c r="AD303" s="651"/>
      <c r="AE303" s="651"/>
      <c r="AF303" s="652"/>
      <c r="AG303" s="38"/>
      <c r="AH303" s="25"/>
      <c r="AI303" s="33"/>
      <c r="AJ303" s="25"/>
      <c r="AK303" s="53"/>
      <c r="AL303" s="8"/>
      <c r="AM303" s="205"/>
      <c r="AN303" s="195"/>
      <c r="AO303"/>
      <c r="AP303" s="195"/>
      <c r="AQ303" s="195"/>
      <c r="AR303" s="195"/>
      <c r="AS303" s="195"/>
      <c r="AT303" s="195"/>
      <c r="AU303" s="195"/>
      <c r="AV303" s="195"/>
      <c r="AW303" s="195"/>
      <c r="AX303" s="195"/>
      <c r="AY303" s="195"/>
      <c r="BL303" s="19"/>
      <c r="BM303" s="19"/>
      <c r="BN303" s="19"/>
      <c r="BO303" s="19"/>
      <c r="BP303" s="19"/>
      <c r="BQ303" s="19"/>
      <c r="BR303" s="19"/>
      <c r="BS303" s="19"/>
      <c r="BT303" s="19"/>
      <c r="BU303" s="19"/>
      <c r="BV303" s="19"/>
      <c r="BW303" s="19"/>
      <c r="BX303" s="19"/>
      <c r="BY303" s="19"/>
      <c r="BZ303" s="19"/>
    </row>
    <row r="304" spans="1:78" s="237" customFormat="1" ht="12.95" customHeight="1">
      <c r="A304" s="457"/>
      <c r="B304" s="38"/>
      <c r="C304" s="25"/>
      <c r="D304" s="25"/>
      <c r="E304" s="33"/>
      <c r="F304" s="25"/>
      <c r="G304" s="25"/>
      <c r="H304" s="25"/>
      <c r="I304" s="25"/>
      <c r="J304" s="38"/>
      <c r="K304" s="49"/>
      <c r="L304" s="25"/>
      <c r="M304" s="33"/>
      <c r="N304" s="38"/>
      <c r="O304" s="25"/>
      <c r="P304" s="25"/>
      <c r="Q304" s="33"/>
      <c r="R304" s="77" t="s">
        <v>105</v>
      </c>
      <c r="S304" s="50" t="s">
        <v>262</v>
      </c>
      <c r="T304" s="50"/>
      <c r="U304" s="50"/>
      <c r="V304" s="50"/>
      <c r="W304" s="50"/>
      <c r="X304" s="50" t="s">
        <v>242</v>
      </c>
      <c r="Y304" s="673"/>
      <c r="Z304" s="673"/>
      <c r="AA304" s="673"/>
      <c r="AB304" s="673"/>
      <c r="AC304" s="673"/>
      <c r="AD304" s="673"/>
      <c r="AE304" s="673"/>
      <c r="AF304" s="674"/>
      <c r="AG304" s="38"/>
      <c r="AH304" s="25"/>
      <c r="AI304" s="33"/>
      <c r="AJ304" s="25"/>
      <c r="AK304" s="53"/>
      <c r="AL304" s="8"/>
      <c r="AM304" s="205"/>
      <c r="AN304" s="326"/>
      <c r="AO304" s="325"/>
      <c r="AP304" s="326"/>
      <c r="AQ304" s="326"/>
      <c r="AR304" s="326"/>
      <c r="AS304" s="326"/>
      <c r="AT304" s="326"/>
      <c r="AU304" s="326"/>
      <c r="AV304" s="326"/>
      <c r="AW304" s="326"/>
      <c r="AX304" s="326"/>
      <c r="AY304" s="326"/>
      <c r="AZ304" s="56"/>
      <c r="BA304" s="56"/>
      <c r="BB304" s="56"/>
      <c r="BC304" s="56"/>
      <c r="BD304" s="56"/>
      <c r="BE304" s="56"/>
      <c r="BF304" s="56"/>
      <c r="BG304" s="56"/>
      <c r="BH304" s="56"/>
      <c r="BI304" s="56"/>
      <c r="BJ304" s="56"/>
      <c r="BK304" s="56"/>
      <c r="BL304" s="56"/>
      <c r="BM304" s="56"/>
      <c r="BN304" s="56"/>
      <c r="BO304" s="56"/>
      <c r="BP304" s="56"/>
      <c r="BQ304" s="56"/>
      <c r="BR304" s="56"/>
      <c r="BS304" s="56"/>
      <c r="BT304" s="56"/>
      <c r="BU304" s="56"/>
      <c r="BV304" s="56"/>
      <c r="BW304" s="56"/>
      <c r="BX304" s="56"/>
      <c r="BY304" s="56"/>
      <c r="BZ304" s="56"/>
    </row>
    <row r="305" spans="1:78" ht="12.95" customHeight="1">
      <c r="A305" s="457"/>
      <c r="B305" s="38"/>
      <c r="C305" s="25"/>
      <c r="D305" s="25"/>
      <c r="E305" s="33"/>
      <c r="F305" s="25"/>
      <c r="G305" s="25"/>
      <c r="H305" s="25"/>
      <c r="I305" s="25"/>
      <c r="J305" s="38"/>
      <c r="K305" s="49"/>
      <c r="L305" s="25"/>
      <c r="M305" s="33"/>
      <c r="N305" s="39"/>
      <c r="O305" s="40"/>
      <c r="P305" s="40"/>
      <c r="Q305" s="47"/>
      <c r="R305" s="40" t="s">
        <v>105</v>
      </c>
      <c r="S305" s="25" t="s">
        <v>263</v>
      </c>
      <c r="T305" s="25"/>
      <c r="U305" s="25"/>
      <c r="V305" s="25"/>
      <c r="W305" s="25"/>
      <c r="X305" s="25" t="s">
        <v>242</v>
      </c>
      <c r="Y305" s="551"/>
      <c r="Z305" s="551"/>
      <c r="AA305" s="551"/>
      <c r="AB305" s="551"/>
      <c r="AC305" s="551"/>
      <c r="AD305" s="551"/>
      <c r="AE305" s="551"/>
      <c r="AF305" s="676"/>
      <c r="AG305" s="38"/>
      <c r="AH305" s="25"/>
      <c r="AI305" s="33"/>
      <c r="AJ305" s="25"/>
      <c r="AK305" s="53"/>
      <c r="AL305" s="8"/>
      <c r="AM305" s="205"/>
      <c r="AN305" s="195"/>
      <c r="AO305" s="317" t="s">
        <v>680</v>
      </c>
      <c r="AP305" s="195"/>
      <c r="AQ305" s="195"/>
      <c r="AR305" s="195"/>
      <c r="AS305" s="195"/>
      <c r="AT305" s="195"/>
      <c r="AU305" s="195"/>
      <c r="AV305" s="195"/>
      <c r="AW305" s="195"/>
      <c r="AX305" s="195"/>
      <c r="AY305" s="195"/>
      <c r="BL305" s="19"/>
      <c r="BM305" s="19"/>
      <c r="BN305" s="19"/>
      <c r="BO305" s="19"/>
      <c r="BP305" s="19"/>
      <c r="BQ305" s="19"/>
      <c r="BR305" s="19"/>
      <c r="BS305" s="19"/>
      <c r="BT305" s="19"/>
      <c r="BU305" s="19"/>
      <c r="BV305" s="19"/>
      <c r="BW305" s="19"/>
      <c r="BX305" s="19"/>
      <c r="BY305" s="19"/>
      <c r="BZ305" s="19"/>
    </row>
    <row r="306" spans="1:78" ht="12.95" customHeight="1">
      <c r="A306" s="457"/>
      <c r="B306" s="38"/>
      <c r="C306" s="25"/>
      <c r="D306" s="25"/>
      <c r="E306" s="33"/>
      <c r="F306" s="25"/>
      <c r="G306" s="25"/>
      <c r="H306" s="25"/>
      <c r="I306" s="25"/>
      <c r="J306" s="38"/>
      <c r="K306" s="49"/>
      <c r="L306" s="25"/>
      <c r="M306" s="33"/>
      <c r="N306" s="677" t="s">
        <v>265</v>
      </c>
      <c r="O306" s="678"/>
      <c r="P306" s="678"/>
      <c r="Q306" s="679"/>
      <c r="R306" s="25" t="s">
        <v>105</v>
      </c>
      <c r="S306" s="78" t="s">
        <v>261</v>
      </c>
      <c r="T306" s="78"/>
      <c r="U306" s="78"/>
      <c r="V306" s="78"/>
      <c r="W306" s="78" t="s">
        <v>242</v>
      </c>
      <c r="X306" s="651"/>
      <c r="Y306" s="651"/>
      <c r="Z306" s="651"/>
      <c r="AA306" s="651"/>
      <c r="AB306" s="651"/>
      <c r="AC306" s="651"/>
      <c r="AD306" s="651"/>
      <c r="AE306" s="651"/>
      <c r="AF306" s="652"/>
      <c r="AG306" s="38"/>
      <c r="AH306" s="25"/>
      <c r="AI306" s="33"/>
      <c r="AJ306" s="25"/>
      <c r="AK306" s="53"/>
      <c r="AL306" s="8"/>
      <c r="AM306" s="205"/>
      <c r="AN306" s="195"/>
      <c r="AO306" s="317" t="s">
        <v>681</v>
      </c>
      <c r="AP306" s="195"/>
      <c r="AQ306" s="195"/>
      <c r="AR306" s="195"/>
      <c r="AS306" s="195"/>
      <c r="AT306" s="195"/>
      <c r="AU306" s="195"/>
      <c r="AV306" s="195"/>
      <c r="AW306" s="195"/>
      <c r="AX306" s="195"/>
      <c r="AY306" s="195"/>
      <c r="BL306" s="19"/>
      <c r="BM306" s="19"/>
      <c r="BN306" s="19"/>
      <c r="BO306" s="19"/>
      <c r="BP306" s="19"/>
      <c r="BQ306" s="19"/>
      <c r="BR306" s="19"/>
      <c r="BS306" s="19"/>
      <c r="BT306" s="19"/>
      <c r="BU306" s="19"/>
      <c r="BV306" s="19"/>
      <c r="BW306" s="19"/>
      <c r="BX306" s="19"/>
      <c r="BY306" s="19"/>
      <c r="BZ306" s="19"/>
    </row>
    <row r="307" spans="1:78" ht="12.95" customHeight="1">
      <c r="A307" s="457"/>
      <c r="B307" s="38"/>
      <c r="C307" s="25"/>
      <c r="D307" s="25"/>
      <c r="E307" s="33"/>
      <c r="F307" s="25"/>
      <c r="G307" s="25"/>
      <c r="H307" s="25"/>
      <c r="I307" s="25"/>
      <c r="J307" s="38"/>
      <c r="K307" s="49"/>
      <c r="L307" s="25"/>
      <c r="M307" s="33"/>
      <c r="N307" s="38"/>
      <c r="O307" s="25"/>
      <c r="P307" s="25"/>
      <c r="Q307" s="33"/>
      <c r="R307" s="25" t="s">
        <v>105</v>
      </c>
      <c r="S307" s="50" t="s">
        <v>262</v>
      </c>
      <c r="T307" s="50"/>
      <c r="U307" s="50"/>
      <c r="V307" s="50"/>
      <c r="W307" s="50"/>
      <c r="X307" s="50" t="s">
        <v>242</v>
      </c>
      <c r="Y307" s="673"/>
      <c r="Z307" s="673"/>
      <c r="AA307" s="673"/>
      <c r="AB307" s="673"/>
      <c r="AC307" s="673"/>
      <c r="AD307" s="673"/>
      <c r="AE307" s="673"/>
      <c r="AF307" s="674"/>
      <c r="AG307" s="38"/>
      <c r="AH307" s="25"/>
      <c r="AI307" s="33"/>
      <c r="AJ307" s="25"/>
      <c r="AK307" s="53"/>
      <c r="AL307" s="8"/>
      <c r="AM307" s="205"/>
      <c r="AN307" s="195"/>
      <c r="AO307" s="317" t="s">
        <v>682</v>
      </c>
      <c r="AP307" s="195"/>
      <c r="AQ307" s="195"/>
      <c r="AR307" s="195"/>
      <c r="AS307" s="195"/>
      <c r="AT307" s="195"/>
      <c r="AU307" s="195"/>
      <c r="AV307" s="195"/>
      <c r="AW307" s="195"/>
      <c r="AX307" s="195"/>
      <c r="AY307" s="195"/>
      <c r="BL307" s="19"/>
      <c r="BM307" s="19"/>
      <c r="BN307" s="19"/>
      <c r="BO307" s="19"/>
      <c r="BP307" s="19"/>
      <c r="BQ307" s="19"/>
      <c r="BR307" s="19"/>
      <c r="BS307" s="19"/>
      <c r="BT307" s="19"/>
      <c r="BU307" s="19"/>
      <c r="BV307" s="19"/>
      <c r="BW307" s="19"/>
      <c r="BX307" s="19"/>
      <c r="BY307" s="19"/>
      <c r="BZ307" s="19"/>
    </row>
    <row r="308" spans="1:78" ht="12.95" customHeight="1">
      <c r="A308" s="457"/>
      <c r="B308" s="38"/>
      <c r="C308" s="25"/>
      <c r="D308" s="25"/>
      <c r="E308" s="33"/>
      <c r="F308" s="25"/>
      <c r="G308" s="25"/>
      <c r="H308" s="25"/>
      <c r="I308" s="25"/>
      <c r="J308" s="39"/>
      <c r="K308" s="233"/>
      <c r="L308" s="40"/>
      <c r="M308" s="47"/>
      <c r="N308" s="38"/>
      <c r="O308" s="25"/>
      <c r="P308" s="25"/>
      <c r="Q308" s="33"/>
      <c r="R308" s="25" t="s">
        <v>105</v>
      </c>
      <c r="S308" s="25" t="s">
        <v>266</v>
      </c>
      <c r="T308" s="25"/>
      <c r="U308" s="25"/>
      <c r="V308" s="25"/>
      <c r="W308" s="25"/>
      <c r="X308" s="25" t="s">
        <v>242</v>
      </c>
      <c r="Y308" s="551"/>
      <c r="Z308" s="551"/>
      <c r="AA308" s="551"/>
      <c r="AB308" s="551"/>
      <c r="AC308" s="551"/>
      <c r="AD308" s="551"/>
      <c r="AE308" s="551"/>
      <c r="AF308" s="676"/>
      <c r="AG308" s="38"/>
      <c r="AH308" s="25"/>
      <c r="AI308" s="33"/>
      <c r="AJ308" s="25"/>
      <c r="AK308" s="53"/>
      <c r="AL308" s="8"/>
      <c r="AM308" s="205"/>
      <c r="AN308" s="195"/>
      <c r="AO308" s="317" t="s">
        <v>683</v>
      </c>
      <c r="AP308" s="195"/>
      <c r="AQ308" s="195"/>
      <c r="AR308" s="195"/>
      <c r="AS308" s="195"/>
      <c r="AT308" s="195"/>
      <c r="AU308" s="195"/>
      <c r="AV308" s="195"/>
      <c r="AW308" s="195"/>
      <c r="AX308" s="195"/>
      <c r="AY308" s="195"/>
      <c r="BL308" s="19"/>
      <c r="BM308" s="19"/>
      <c r="BN308" s="19"/>
      <c r="BO308" s="19"/>
      <c r="BP308" s="19"/>
      <c r="BQ308" s="19"/>
      <c r="BR308" s="19"/>
      <c r="BS308" s="19"/>
      <c r="BT308" s="19"/>
      <c r="BU308" s="19"/>
      <c r="BV308" s="19"/>
      <c r="BW308" s="19"/>
      <c r="BX308" s="19"/>
      <c r="BY308" s="19"/>
      <c r="BZ308" s="19"/>
    </row>
    <row r="309" spans="1:78" ht="12.95" customHeight="1">
      <c r="A309" s="457"/>
      <c r="B309" s="38"/>
      <c r="C309" s="25"/>
      <c r="D309" s="25"/>
      <c r="E309" s="33"/>
      <c r="F309" s="25"/>
      <c r="G309" s="25"/>
      <c r="H309" s="25"/>
      <c r="I309" s="25"/>
      <c r="J309" s="518" t="s">
        <v>267</v>
      </c>
      <c r="K309" s="519"/>
      <c r="L309" s="519"/>
      <c r="M309" s="520"/>
      <c r="N309" s="58" t="s">
        <v>268</v>
      </c>
      <c r="O309" s="59"/>
      <c r="P309" s="59"/>
      <c r="Q309" s="60"/>
      <c r="R309" s="59" t="s">
        <v>105</v>
      </c>
      <c r="S309" s="680"/>
      <c r="T309" s="680"/>
      <c r="U309" s="680"/>
      <c r="V309" s="680"/>
      <c r="W309" s="680"/>
      <c r="X309" s="59" t="s">
        <v>592</v>
      </c>
      <c r="Y309" s="680"/>
      <c r="Z309" s="680"/>
      <c r="AA309" s="680"/>
      <c r="AB309" s="680"/>
      <c r="AC309" s="680"/>
      <c r="AD309" s="680"/>
      <c r="AE309" s="680"/>
      <c r="AF309" s="681"/>
      <c r="AG309" s="38"/>
      <c r="AH309" s="25"/>
      <c r="AI309" s="33"/>
      <c r="AJ309" s="25"/>
      <c r="AK309" s="53"/>
      <c r="AL309" s="8"/>
      <c r="AM309" s="205"/>
      <c r="AN309" s="195"/>
      <c r="AO309"/>
      <c r="AP309" s="195"/>
      <c r="AQ309" s="195"/>
      <c r="AR309" s="195"/>
      <c r="AS309" s="195"/>
      <c r="AT309" s="195"/>
      <c r="AU309" s="195"/>
      <c r="AV309" s="195"/>
      <c r="AW309" s="195"/>
      <c r="AX309" s="195"/>
      <c r="AY309" s="195"/>
      <c r="BL309" s="19"/>
      <c r="BM309" s="19"/>
      <c r="BN309" s="19"/>
      <c r="BO309" s="19"/>
      <c r="BP309" s="19"/>
      <c r="BQ309" s="19"/>
      <c r="BR309" s="19"/>
      <c r="BS309" s="19"/>
      <c r="BT309" s="19"/>
      <c r="BU309" s="19"/>
      <c r="BV309" s="19"/>
      <c r="BW309" s="19"/>
      <c r="BX309" s="19"/>
      <c r="BY309" s="19"/>
      <c r="BZ309" s="19"/>
    </row>
    <row r="310" spans="1:78" ht="12.95" customHeight="1">
      <c r="A310" s="457"/>
      <c r="B310" s="38"/>
      <c r="C310" s="25"/>
      <c r="D310" s="25"/>
      <c r="E310" s="33"/>
      <c r="F310" s="25"/>
      <c r="G310" s="25"/>
      <c r="H310" s="25"/>
      <c r="I310" s="25"/>
      <c r="J310" s="31" t="s">
        <v>269</v>
      </c>
      <c r="K310" s="80"/>
      <c r="L310" s="32"/>
      <c r="M310" s="43"/>
      <c r="N310" s="560" t="s">
        <v>270</v>
      </c>
      <c r="O310" s="491"/>
      <c r="P310" s="491"/>
      <c r="Q310" s="492"/>
      <c r="R310" s="25" t="s">
        <v>105</v>
      </c>
      <c r="S310" s="640"/>
      <c r="T310" s="640"/>
      <c r="U310" s="640"/>
      <c r="V310" s="640"/>
      <c r="W310" s="640"/>
      <c r="X310" s="640"/>
      <c r="Y310" s="640"/>
      <c r="Z310" s="640"/>
      <c r="AA310" s="640"/>
      <c r="AB310" s="640"/>
      <c r="AC310" s="640"/>
      <c r="AD310" s="640"/>
      <c r="AE310" s="640"/>
      <c r="AF310" s="641"/>
      <c r="AG310" s="38"/>
      <c r="AH310" s="25"/>
      <c r="AI310" s="33"/>
      <c r="AJ310" s="25"/>
      <c r="AK310" s="53"/>
      <c r="AL310" s="8"/>
      <c r="AM310" s="205"/>
      <c r="AN310" s="195"/>
      <c r="AO310" s="317" t="s">
        <v>684</v>
      </c>
      <c r="AP310" s="195"/>
      <c r="AQ310" s="195"/>
      <c r="AR310" s="195"/>
      <c r="AS310" s="195"/>
      <c r="AT310" s="195"/>
      <c r="AU310" s="195"/>
      <c r="AV310" s="195"/>
      <c r="AW310" s="195"/>
      <c r="AX310" s="195"/>
      <c r="AY310" s="195"/>
      <c r="BL310" s="19"/>
      <c r="BM310" s="19"/>
      <c r="BN310" s="19"/>
      <c r="BO310" s="19"/>
      <c r="BP310" s="19"/>
      <c r="BQ310" s="19"/>
      <c r="BR310" s="19"/>
      <c r="BS310" s="19"/>
      <c r="BT310" s="19"/>
      <c r="BU310" s="19"/>
      <c r="BV310" s="19"/>
      <c r="BW310" s="19"/>
      <c r="BX310" s="19"/>
      <c r="BY310" s="19"/>
      <c r="BZ310" s="19"/>
    </row>
    <row r="311" spans="1:78" ht="12.95" customHeight="1">
      <c r="A311" s="457"/>
      <c r="B311" s="38"/>
      <c r="C311" s="25"/>
      <c r="D311" s="25"/>
      <c r="E311" s="33"/>
      <c r="F311" s="25"/>
      <c r="G311" s="25"/>
      <c r="H311" s="25"/>
      <c r="I311" s="25"/>
      <c r="J311" s="38"/>
      <c r="K311" s="49"/>
      <c r="L311" s="25"/>
      <c r="M311" s="33"/>
      <c r="N311" s="38"/>
      <c r="O311" s="25"/>
      <c r="P311" s="25"/>
      <c r="Q311" s="33"/>
      <c r="R311" s="25" t="s">
        <v>105</v>
      </c>
      <c r="S311" s="461" t="s">
        <v>271</v>
      </c>
      <c r="T311" s="461"/>
      <c r="U311" s="461"/>
      <c r="V311" s="461"/>
      <c r="W311" s="461"/>
      <c r="X311" s="25" t="s">
        <v>242</v>
      </c>
      <c r="Y311" s="576"/>
      <c r="Z311" s="576"/>
      <c r="AA311" s="576"/>
      <c r="AB311" s="576"/>
      <c r="AC311" s="576"/>
      <c r="AD311" s="576"/>
      <c r="AE311" s="576"/>
      <c r="AF311" s="642"/>
      <c r="AG311" s="38"/>
      <c r="AH311" s="25"/>
      <c r="AI311" s="33"/>
      <c r="AJ311" s="25"/>
      <c r="AK311" s="53"/>
      <c r="AL311" s="8"/>
      <c r="AM311" s="205"/>
      <c r="AN311" s="195"/>
      <c r="AO311" s="317" t="s">
        <v>685</v>
      </c>
      <c r="AP311" s="195"/>
      <c r="AQ311" s="195"/>
      <c r="AR311" s="195"/>
      <c r="AS311" s="195"/>
      <c r="AT311" s="195"/>
      <c r="AU311" s="195"/>
      <c r="AV311" s="195"/>
      <c r="AW311" s="195"/>
      <c r="AX311" s="195"/>
      <c r="AY311" s="195"/>
      <c r="BL311" s="19"/>
      <c r="BM311" s="19"/>
      <c r="BN311" s="19"/>
      <c r="BO311" s="19"/>
      <c r="BP311" s="19"/>
      <c r="BQ311" s="19"/>
      <c r="BR311" s="19"/>
      <c r="BS311" s="19"/>
      <c r="BT311" s="19"/>
      <c r="BU311" s="19"/>
      <c r="BV311" s="19"/>
      <c r="BW311" s="19"/>
      <c r="BX311" s="19"/>
      <c r="BY311" s="19"/>
      <c r="BZ311" s="19"/>
    </row>
    <row r="312" spans="1:78" ht="12.95" customHeight="1">
      <c r="A312" s="457"/>
      <c r="B312" s="38"/>
      <c r="C312" s="25"/>
      <c r="D312" s="25"/>
      <c r="E312" s="33"/>
      <c r="F312" s="25"/>
      <c r="G312" s="25"/>
      <c r="H312" s="25"/>
      <c r="I312" s="25"/>
      <c r="J312" s="38"/>
      <c r="K312" s="49"/>
      <c r="L312" s="25"/>
      <c r="M312" s="33"/>
      <c r="N312" s="38"/>
      <c r="O312" s="25"/>
      <c r="P312" s="25"/>
      <c r="Q312" s="33"/>
      <c r="R312" s="25" t="s">
        <v>105</v>
      </c>
      <c r="S312" s="461" t="s">
        <v>272</v>
      </c>
      <c r="T312" s="461"/>
      <c r="U312" s="461"/>
      <c r="V312" s="461"/>
      <c r="W312" s="461"/>
      <c r="X312" s="25" t="s">
        <v>242</v>
      </c>
      <c r="Y312" s="576"/>
      <c r="Z312" s="576"/>
      <c r="AA312" s="576"/>
      <c r="AB312" s="576"/>
      <c r="AC312" s="576"/>
      <c r="AD312" s="576"/>
      <c r="AE312" s="576"/>
      <c r="AF312" s="642"/>
      <c r="AG312" s="38"/>
      <c r="AH312" s="25"/>
      <c r="AI312" s="33"/>
      <c r="AJ312" s="25"/>
      <c r="AK312" s="53"/>
      <c r="AL312" s="8"/>
      <c r="AM312" s="205"/>
      <c r="AN312" s="195"/>
      <c r="AO312" s="317" t="s">
        <v>686</v>
      </c>
      <c r="AP312" s="195"/>
      <c r="AQ312" s="195"/>
      <c r="AR312" s="195"/>
      <c r="AS312" s="195"/>
      <c r="AT312" s="195"/>
      <c r="AU312" s="195"/>
      <c r="AV312" s="195"/>
      <c r="AW312" s="195"/>
      <c r="AX312" s="195"/>
      <c r="AY312" s="195"/>
      <c r="BL312" s="19"/>
      <c r="BM312" s="19"/>
      <c r="BN312" s="19"/>
      <c r="BO312" s="19"/>
      <c r="BP312" s="19"/>
      <c r="BQ312" s="19"/>
      <c r="BR312" s="19"/>
      <c r="BS312" s="19"/>
      <c r="BT312" s="19"/>
      <c r="BU312" s="19"/>
      <c r="BV312" s="19"/>
      <c r="BW312" s="19"/>
      <c r="BX312" s="19"/>
      <c r="BY312" s="19"/>
      <c r="BZ312" s="19"/>
    </row>
    <row r="313" spans="1:78" ht="12.95" customHeight="1">
      <c r="A313" s="457"/>
      <c r="B313" s="38"/>
      <c r="C313" s="25"/>
      <c r="D313" s="25"/>
      <c r="E313" s="33"/>
      <c r="F313" s="25"/>
      <c r="G313" s="25"/>
      <c r="H313" s="25"/>
      <c r="I313" s="25"/>
      <c r="J313" s="38"/>
      <c r="K313" s="49"/>
      <c r="L313" s="25"/>
      <c r="M313" s="33"/>
      <c r="N313" s="38"/>
      <c r="O313" s="25"/>
      <c r="P313" s="25"/>
      <c r="Q313" s="33"/>
      <c r="R313" s="25" t="s">
        <v>105</v>
      </c>
      <c r="S313" s="461" t="s">
        <v>273</v>
      </c>
      <c r="T313" s="461"/>
      <c r="U313" s="461"/>
      <c r="V313" s="461"/>
      <c r="W313" s="461"/>
      <c r="X313" s="25" t="s">
        <v>242</v>
      </c>
      <c r="Y313" s="576"/>
      <c r="Z313" s="576"/>
      <c r="AA313" s="576"/>
      <c r="AB313" s="576"/>
      <c r="AC313" s="576"/>
      <c r="AD313" s="576"/>
      <c r="AE313" s="576"/>
      <c r="AF313" s="642"/>
      <c r="AG313" s="38"/>
      <c r="AH313" s="25"/>
      <c r="AI313" s="33"/>
      <c r="AJ313" s="25"/>
      <c r="AK313" s="53"/>
      <c r="AL313" s="8"/>
      <c r="AM313" s="205"/>
      <c r="AN313" s="195"/>
      <c r="AO313" s="194"/>
      <c r="AP313" s="195"/>
      <c r="AQ313" s="195"/>
      <c r="AR313" s="195"/>
      <c r="AS313" s="195"/>
      <c r="AT313" s="195"/>
      <c r="AU313" s="195"/>
      <c r="AV313" s="195"/>
      <c r="AW313" s="195"/>
      <c r="AX313" s="195"/>
      <c r="AY313" s="195"/>
      <c r="BL313" s="19"/>
      <c r="BM313" s="19"/>
      <c r="BN313" s="19"/>
      <c r="BO313" s="19"/>
      <c r="BP313" s="19"/>
      <c r="BQ313" s="19"/>
      <c r="BR313" s="19"/>
      <c r="BS313" s="19"/>
      <c r="BT313" s="19"/>
      <c r="BU313" s="19"/>
      <c r="BV313" s="19"/>
      <c r="BW313" s="19"/>
      <c r="BX313" s="19"/>
      <c r="BY313" s="19"/>
      <c r="BZ313" s="19"/>
    </row>
    <row r="314" spans="1:78" ht="12.95" customHeight="1">
      <c r="A314" s="457"/>
      <c r="B314" s="38"/>
      <c r="C314" s="25"/>
      <c r="D314" s="25"/>
      <c r="E314" s="33"/>
      <c r="F314" s="25"/>
      <c r="G314" s="25"/>
      <c r="H314" s="25"/>
      <c r="I314" s="25"/>
      <c r="J314" s="38"/>
      <c r="K314" s="49"/>
      <c r="L314" s="25"/>
      <c r="M314" s="33"/>
      <c r="N314" s="38"/>
      <c r="O314" s="25"/>
      <c r="P314" s="25"/>
      <c r="Q314" s="33"/>
      <c r="R314" s="25"/>
      <c r="S314" s="521"/>
      <c r="T314" s="521"/>
      <c r="U314" s="521"/>
      <c r="V314" s="521"/>
      <c r="W314" s="521"/>
      <c r="X314" s="25" t="s">
        <v>242</v>
      </c>
      <c r="Y314" s="576"/>
      <c r="Z314" s="576"/>
      <c r="AA314" s="576"/>
      <c r="AB314" s="576"/>
      <c r="AC314" s="576"/>
      <c r="AD314" s="576"/>
      <c r="AE314" s="576"/>
      <c r="AF314" s="642"/>
      <c r="AG314" s="38"/>
      <c r="AH314" s="25"/>
      <c r="AI314" s="33"/>
      <c r="AJ314" s="25"/>
      <c r="AK314" s="53"/>
      <c r="AL314" s="8"/>
      <c r="AM314" s="205"/>
      <c r="AN314" s="195"/>
      <c r="AO314" s="312" t="s">
        <v>687</v>
      </c>
      <c r="AP314" s="195"/>
      <c r="AQ314" s="195"/>
      <c r="AR314" s="195"/>
      <c r="AS314" s="195"/>
      <c r="AT314" s="195"/>
      <c r="AU314" s="195"/>
      <c r="AV314" s="195"/>
      <c r="AW314" s="195"/>
      <c r="AX314" s="195"/>
      <c r="AY314" s="195"/>
      <c r="BL314" s="19"/>
      <c r="BM314" s="19"/>
      <c r="BN314" s="19"/>
      <c r="BO314" s="19"/>
      <c r="BP314" s="19"/>
      <c r="BQ314" s="19"/>
      <c r="BR314" s="19"/>
      <c r="BS314" s="19"/>
      <c r="BT314" s="19"/>
      <c r="BU314" s="19"/>
      <c r="BV314" s="19"/>
      <c r="BW314" s="19"/>
      <c r="BX314" s="19"/>
      <c r="BY314" s="19"/>
      <c r="BZ314" s="19"/>
    </row>
    <row r="315" spans="1:78" ht="12.95" customHeight="1" thickBot="1">
      <c r="A315" s="458"/>
      <c r="B315" s="44"/>
      <c r="C315" s="46"/>
      <c r="D315" s="46"/>
      <c r="E315" s="45"/>
      <c r="F315" s="46"/>
      <c r="G315" s="46"/>
      <c r="H315" s="46"/>
      <c r="I315" s="46"/>
      <c r="J315" s="44"/>
      <c r="K315" s="79"/>
      <c r="L315" s="46"/>
      <c r="M315" s="45"/>
      <c r="N315" s="44"/>
      <c r="O315" s="46"/>
      <c r="P315" s="46"/>
      <c r="Q315" s="45"/>
      <c r="R315" s="46" t="s">
        <v>105</v>
      </c>
      <c r="S315" s="514" t="s">
        <v>274</v>
      </c>
      <c r="T315" s="514"/>
      <c r="U315" s="514"/>
      <c r="V315" s="514"/>
      <c r="W315" s="514"/>
      <c r="X315" s="46" t="s">
        <v>242</v>
      </c>
      <c r="Y315" s="549"/>
      <c r="Z315" s="549"/>
      <c r="AA315" s="549"/>
      <c r="AB315" s="549"/>
      <c r="AC315" s="46" t="s">
        <v>275</v>
      </c>
      <c r="AD315" s="549"/>
      <c r="AE315" s="549"/>
      <c r="AF315" s="682"/>
      <c r="AG315" s="44"/>
      <c r="AH315" s="46"/>
      <c r="AI315" s="45"/>
      <c r="AJ315" s="46"/>
      <c r="AK315" s="63"/>
      <c r="AL315" s="8"/>
      <c r="AM315" s="205"/>
      <c r="AN315" s="195"/>
      <c r="AO315" s="317" t="s">
        <v>688</v>
      </c>
      <c r="AP315" s="195"/>
      <c r="AQ315" s="195"/>
      <c r="AR315" s="195"/>
      <c r="AS315" s="195"/>
      <c r="AT315" s="195"/>
      <c r="AU315" s="195"/>
      <c r="AV315" s="195"/>
      <c r="AW315" s="195"/>
      <c r="AX315" s="195"/>
      <c r="AY315" s="195"/>
      <c r="BL315" s="19"/>
      <c r="BM315" s="19"/>
      <c r="BN315" s="19"/>
      <c r="BO315" s="19"/>
      <c r="BP315" s="19"/>
      <c r="BQ315" s="19"/>
      <c r="BR315" s="19"/>
      <c r="BS315" s="19"/>
      <c r="BT315" s="19"/>
      <c r="BU315" s="19"/>
      <c r="BV315" s="19"/>
      <c r="BW315" s="19"/>
      <c r="BX315" s="19"/>
      <c r="BY315" s="19"/>
      <c r="BZ315" s="19"/>
    </row>
    <row r="316" spans="1:78" ht="12.95" customHeight="1" thickBot="1">
      <c r="A316" s="25" t="s">
        <v>276</v>
      </c>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8"/>
      <c r="AM316" s="205"/>
      <c r="AN316" s="195"/>
      <c r="AO316" s="317" t="s">
        <v>689</v>
      </c>
      <c r="AP316" s="195"/>
      <c r="AQ316" s="195"/>
      <c r="AR316" s="195"/>
      <c r="AS316" s="195"/>
      <c r="AT316" s="195"/>
      <c r="AU316" s="195"/>
      <c r="AV316" s="195"/>
      <c r="AW316" s="195"/>
      <c r="AX316" s="195"/>
      <c r="AY316" s="195"/>
      <c r="BL316" s="19"/>
      <c r="BM316" s="19"/>
      <c r="BN316" s="19"/>
      <c r="BO316" s="19"/>
      <c r="BP316" s="19"/>
      <c r="BQ316" s="19"/>
      <c r="BR316" s="19"/>
      <c r="BS316" s="19"/>
      <c r="BT316" s="19"/>
      <c r="BU316" s="19"/>
      <c r="BV316" s="19"/>
      <c r="BW316" s="19"/>
      <c r="BX316" s="19"/>
      <c r="BY316" s="19"/>
      <c r="BZ316" s="19"/>
    </row>
    <row r="317" spans="1:78" ht="12.95" customHeight="1">
      <c r="A317" s="683" t="s">
        <v>277</v>
      </c>
      <c r="B317" s="684"/>
      <c r="C317" s="684"/>
      <c r="D317" s="684"/>
      <c r="E317" s="473" t="s">
        <v>278</v>
      </c>
      <c r="F317" s="474"/>
      <c r="G317" s="474"/>
      <c r="H317" s="474"/>
      <c r="I317" s="474"/>
      <c r="J317" s="474"/>
      <c r="K317" s="474"/>
      <c r="L317" s="474"/>
      <c r="M317" s="474"/>
      <c r="N317" s="474"/>
      <c r="O317" s="474"/>
      <c r="P317" s="474"/>
      <c r="Q317" s="474"/>
      <c r="R317" s="474"/>
      <c r="S317" s="474"/>
      <c r="T317" s="474"/>
      <c r="U317" s="474"/>
      <c r="V317" s="474"/>
      <c r="W317" s="474"/>
      <c r="X317" s="474"/>
      <c r="Y317" s="475"/>
      <c r="Z317" s="473" t="s">
        <v>279</v>
      </c>
      <c r="AA317" s="474"/>
      <c r="AB317" s="474"/>
      <c r="AC317" s="474"/>
      <c r="AD317" s="474"/>
      <c r="AE317" s="474"/>
      <c r="AF317" s="474"/>
      <c r="AG317" s="475"/>
      <c r="AH317" s="684" t="s">
        <v>280</v>
      </c>
      <c r="AI317" s="684"/>
      <c r="AJ317" s="684"/>
      <c r="AK317" s="693"/>
      <c r="AL317" s="8"/>
      <c r="AM317" s="205"/>
      <c r="AN317" s="195"/>
      <c r="AO317" s="317" t="s">
        <v>690</v>
      </c>
      <c r="AP317" s="195"/>
      <c r="AQ317" s="195"/>
      <c r="AR317" s="195"/>
      <c r="AS317" s="195"/>
      <c r="AT317" s="195"/>
      <c r="AU317" s="195"/>
      <c r="AV317" s="195"/>
      <c r="AW317" s="195"/>
      <c r="AX317" s="195"/>
      <c r="AY317" s="195"/>
      <c r="BL317" s="19"/>
      <c r="BM317" s="19"/>
      <c r="BN317" s="19"/>
      <c r="BO317" s="19"/>
      <c r="BP317" s="19"/>
      <c r="BQ317" s="19"/>
      <c r="BR317" s="19"/>
      <c r="BS317" s="19"/>
      <c r="BT317" s="19"/>
      <c r="BU317" s="19"/>
      <c r="BV317" s="19"/>
      <c r="BW317" s="19"/>
      <c r="BX317" s="19"/>
      <c r="BY317" s="19"/>
      <c r="BZ317" s="19"/>
    </row>
    <row r="318" spans="1:78" ht="12.95" customHeight="1">
      <c r="A318" s="694" t="s">
        <v>109</v>
      </c>
      <c r="B318" s="695"/>
      <c r="C318" s="695"/>
      <c r="D318" s="695"/>
      <c r="E318" s="267" t="s">
        <v>49</v>
      </c>
      <c r="F318" s="592" t="s">
        <v>281</v>
      </c>
      <c r="G318" s="592"/>
      <c r="H318" s="592"/>
      <c r="I318" s="592"/>
      <c r="J318" s="592"/>
      <c r="K318" s="283" t="s">
        <v>49</v>
      </c>
      <c r="L318" s="592" t="s">
        <v>282</v>
      </c>
      <c r="M318" s="592"/>
      <c r="N318" s="592"/>
      <c r="O318" s="592"/>
      <c r="P318" s="592"/>
      <c r="Q318" s="592"/>
      <c r="R318" s="592"/>
      <c r="S318" s="283" t="s">
        <v>49</v>
      </c>
      <c r="T318" s="592" t="s">
        <v>283</v>
      </c>
      <c r="U318" s="592"/>
      <c r="V318" s="592"/>
      <c r="W318" s="592"/>
      <c r="X318" s="592"/>
      <c r="Y318" s="153"/>
      <c r="Z318" s="696"/>
      <c r="AA318" s="695"/>
      <c r="AB318" s="695"/>
      <c r="AC318" s="695"/>
      <c r="AD318" s="695"/>
      <c r="AE318" s="695"/>
      <c r="AF318" s="695"/>
      <c r="AG318" s="697"/>
      <c r="AH318" s="267" t="s">
        <v>49</v>
      </c>
      <c r="AI318" s="630" t="s">
        <v>284</v>
      </c>
      <c r="AJ318" s="630"/>
      <c r="AK318" s="698"/>
      <c r="AL318" s="8"/>
      <c r="AM318" s="205"/>
      <c r="AN318" s="195"/>
      <c r="AO318" s="317" t="s">
        <v>691</v>
      </c>
      <c r="AP318" s="195"/>
      <c r="AQ318" s="195"/>
      <c r="AR318" s="195"/>
      <c r="AS318" s="195"/>
      <c r="AT318" s="195"/>
      <c r="AU318" s="195"/>
      <c r="AV318" s="195"/>
      <c r="AW318" s="195"/>
      <c r="AX318" s="195"/>
      <c r="AY318" s="195"/>
      <c r="BL318" s="19"/>
      <c r="BM318" s="19"/>
      <c r="BN318" s="19"/>
      <c r="BO318" s="19"/>
      <c r="BP318" s="19"/>
      <c r="BQ318" s="19"/>
      <c r="BR318" s="19"/>
      <c r="BS318" s="19"/>
      <c r="BT318" s="19"/>
      <c r="BU318" s="19"/>
      <c r="BV318" s="19"/>
      <c r="BW318" s="19"/>
      <c r="BX318" s="19"/>
      <c r="BY318" s="19"/>
      <c r="BZ318" s="19"/>
    </row>
    <row r="319" spans="1:78" ht="12.95" customHeight="1">
      <c r="A319" s="699" t="s">
        <v>109</v>
      </c>
      <c r="B319" s="547"/>
      <c r="C319" s="547"/>
      <c r="D319" s="547"/>
      <c r="E319" s="248" t="s">
        <v>49</v>
      </c>
      <c r="F319" s="700" t="s">
        <v>281</v>
      </c>
      <c r="G319" s="700"/>
      <c r="H319" s="700"/>
      <c r="I319" s="700"/>
      <c r="J319" s="700"/>
      <c r="K319" s="244" t="s">
        <v>49</v>
      </c>
      <c r="L319" s="700" t="s">
        <v>282</v>
      </c>
      <c r="M319" s="700"/>
      <c r="N319" s="700"/>
      <c r="O319" s="700"/>
      <c r="P319" s="700"/>
      <c r="Q319" s="700"/>
      <c r="R319" s="700"/>
      <c r="S319" s="244" t="s">
        <v>49</v>
      </c>
      <c r="T319" s="700" t="s">
        <v>283</v>
      </c>
      <c r="U319" s="700"/>
      <c r="V319" s="700"/>
      <c r="W319" s="700"/>
      <c r="X319" s="700"/>
      <c r="Y319" s="242"/>
      <c r="Z319" s="701"/>
      <c r="AA319" s="547"/>
      <c r="AB319" s="547"/>
      <c r="AC319" s="547"/>
      <c r="AD319" s="547"/>
      <c r="AE319" s="547"/>
      <c r="AF319" s="547"/>
      <c r="AG319" s="670"/>
      <c r="AH319" s="248" t="s">
        <v>49</v>
      </c>
      <c r="AI319" s="559" t="s">
        <v>284</v>
      </c>
      <c r="AJ319" s="559"/>
      <c r="AK319" s="702"/>
      <c r="AL319" s="8"/>
      <c r="AM319" s="205"/>
      <c r="AN319" s="195"/>
      <c r="AO319" s="317" t="s">
        <v>692</v>
      </c>
      <c r="AP319" s="195"/>
      <c r="AQ319" s="195"/>
      <c r="AR319" s="195"/>
      <c r="AS319" s="195"/>
      <c r="AT319" s="195"/>
      <c r="AU319" s="195"/>
      <c r="AV319" s="195"/>
      <c r="AW319" s="195"/>
      <c r="AX319" s="195"/>
      <c r="AY319" s="195"/>
      <c r="BL319" s="19"/>
      <c r="BM319" s="19"/>
      <c r="BN319" s="19"/>
      <c r="BO319" s="19"/>
      <c r="BP319" s="19"/>
      <c r="BQ319" s="19"/>
      <c r="BR319" s="19"/>
      <c r="BS319" s="19"/>
      <c r="BT319" s="19"/>
      <c r="BU319" s="19"/>
      <c r="BV319" s="19"/>
      <c r="BW319" s="19"/>
      <c r="BX319" s="19"/>
      <c r="BY319" s="19"/>
      <c r="BZ319" s="19"/>
    </row>
    <row r="320" spans="1:78" ht="12.95" customHeight="1" thickBot="1">
      <c r="A320" s="703" t="s">
        <v>109</v>
      </c>
      <c r="B320" s="549"/>
      <c r="C320" s="549"/>
      <c r="D320" s="549"/>
      <c r="E320" s="282" t="s">
        <v>49</v>
      </c>
      <c r="F320" s="704" t="s">
        <v>281</v>
      </c>
      <c r="G320" s="704"/>
      <c r="H320" s="704"/>
      <c r="I320" s="704"/>
      <c r="J320" s="704"/>
      <c r="K320" s="284" t="s">
        <v>49</v>
      </c>
      <c r="L320" s="704" t="s">
        <v>282</v>
      </c>
      <c r="M320" s="704"/>
      <c r="N320" s="704"/>
      <c r="O320" s="704"/>
      <c r="P320" s="704"/>
      <c r="Q320" s="704"/>
      <c r="R320" s="704"/>
      <c r="S320" s="284" t="s">
        <v>49</v>
      </c>
      <c r="T320" s="704" t="s">
        <v>283</v>
      </c>
      <c r="U320" s="704"/>
      <c r="V320" s="704"/>
      <c r="W320" s="704"/>
      <c r="X320" s="704"/>
      <c r="Y320" s="164"/>
      <c r="Z320" s="705"/>
      <c r="AA320" s="549"/>
      <c r="AB320" s="549"/>
      <c r="AC320" s="549"/>
      <c r="AD320" s="549"/>
      <c r="AE320" s="549"/>
      <c r="AF320" s="549"/>
      <c r="AG320" s="682"/>
      <c r="AH320" s="282" t="s">
        <v>49</v>
      </c>
      <c r="AI320" s="706" t="s">
        <v>284</v>
      </c>
      <c r="AJ320" s="706"/>
      <c r="AK320" s="707"/>
      <c r="AL320" s="8"/>
      <c r="AM320" s="205"/>
      <c r="AN320" s="195"/>
      <c r="AO320" s="317" t="s">
        <v>693</v>
      </c>
      <c r="AP320" s="195"/>
      <c r="AQ320" s="195"/>
      <c r="AR320" s="195"/>
      <c r="AS320" s="195"/>
      <c r="AT320" s="195"/>
      <c r="AU320" s="195"/>
      <c r="AV320" s="195"/>
      <c r="AW320" s="195"/>
      <c r="AX320" s="195"/>
      <c r="AY320" s="195"/>
      <c r="BL320" s="19"/>
      <c r="BM320" s="19"/>
      <c r="BN320" s="19"/>
      <c r="BO320" s="19"/>
      <c r="BP320" s="19"/>
      <c r="BQ320" s="19"/>
      <c r="BR320" s="19"/>
      <c r="BS320" s="19"/>
      <c r="BT320" s="19"/>
      <c r="BU320" s="19"/>
      <c r="BV320" s="19"/>
      <c r="BW320" s="19"/>
      <c r="BX320" s="19"/>
      <c r="BY320" s="19"/>
      <c r="BZ320" s="19"/>
    </row>
    <row r="321" spans="1:78" ht="12.95" customHeight="1">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708" t="s">
        <v>285</v>
      </c>
      <c r="AA321" s="708"/>
      <c r="AB321" s="708"/>
      <c r="AC321" s="708"/>
      <c r="AD321" s="708"/>
      <c r="AE321" s="708"/>
      <c r="AF321" s="708"/>
      <c r="AG321" s="708"/>
      <c r="AH321" s="708"/>
      <c r="AI321" s="708"/>
      <c r="AJ321" s="708"/>
      <c r="AK321" s="708"/>
      <c r="AL321" s="56"/>
      <c r="AM321" s="205"/>
      <c r="AN321" s="195"/>
      <c r="AO321" s="317" t="s">
        <v>694</v>
      </c>
      <c r="AP321" s="195"/>
      <c r="AQ321" s="195"/>
      <c r="AR321" s="195"/>
      <c r="AS321" s="195"/>
      <c r="AT321" s="195"/>
      <c r="AU321" s="195"/>
      <c r="AV321" s="195"/>
      <c r="AW321" s="195"/>
      <c r="AX321" s="195"/>
      <c r="AY321" s="195"/>
      <c r="BL321" s="19"/>
      <c r="BM321" s="19"/>
      <c r="BN321" s="19"/>
      <c r="BO321" s="19"/>
      <c r="BP321" s="19"/>
      <c r="BQ321" s="19"/>
      <c r="BR321" s="19"/>
      <c r="BS321" s="19"/>
      <c r="BT321" s="19"/>
      <c r="BU321" s="19"/>
      <c r="BV321" s="19"/>
      <c r="BW321" s="19"/>
      <c r="BX321" s="19"/>
      <c r="BY321" s="19"/>
      <c r="BZ321" s="19"/>
    </row>
    <row r="322" spans="1:78" ht="12.95" customHeight="1" thickBot="1">
      <c r="A322" s="25" t="s">
        <v>286</v>
      </c>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709"/>
      <c r="AA322" s="709"/>
      <c r="AB322" s="709"/>
      <c r="AC322" s="709"/>
      <c r="AD322" s="709"/>
      <c r="AE322" s="709"/>
      <c r="AF322" s="709"/>
      <c r="AG322" s="709"/>
      <c r="AH322" s="709"/>
      <c r="AI322" s="709"/>
      <c r="AJ322" s="709"/>
      <c r="AK322" s="709"/>
      <c r="AL322" s="8"/>
      <c r="AM322" s="205"/>
      <c r="AN322" s="195"/>
      <c r="AO322" s="317" t="s">
        <v>695</v>
      </c>
      <c r="AP322" s="195"/>
      <c r="AQ322" s="195"/>
      <c r="AR322" s="195"/>
      <c r="AS322" s="195"/>
      <c r="AT322" s="195"/>
      <c r="AU322" s="195"/>
      <c r="AV322" s="195"/>
      <c r="AW322" s="195"/>
      <c r="AX322" s="195"/>
      <c r="AY322" s="195"/>
      <c r="BL322" s="19"/>
      <c r="BM322" s="19"/>
      <c r="BN322" s="19"/>
      <c r="BO322" s="19"/>
      <c r="BP322" s="19"/>
      <c r="BQ322" s="19"/>
      <c r="BR322" s="19"/>
      <c r="BS322" s="19"/>
      <c r="BT322" s="19"/>
      <c r="BU322" s="19"/>
      <c r="BV322" s="19"/>
      <c r="BW322" s="19"/>
      <c r="BX322" s="19"/>
      <c r="BY322" s="19"/>
      <c r="BZ322" s="19"/>
    </row>
    <row r="323" spans="1:78" ht="12.95" customHeight="1">
      <c r="A323" s="710" t="s">
        <v>277</v>
      </c>
      <c r="B323" s="711"/>
      <c r="C323" s="711"/>
      <c r="D323" s="711"/>
      <c r="E323" s="712" t="s">
        <v>287</v>
      </c>
      <c r="F323" s="713"/>
      <c r="G323" s="713"/>
      <c r="H323" s="713"/>
      <c r="I323" s="713"/>
      <c r="J323" s="713"/>
      <c r="K323" s="713"/>
      <c r="L323" s="713"/>
      <c r="M323" s="713"/>
      <c r="N323" s="713"/>
      <c r="O323" s="713"/>
      <c r="P323" s="713"/>
      <c r="Q323" s="713"/>
      <c r="R323" s="713"/>
      <c r="S323" s="713"/>
      <c r="T323" s="714"/>
      <c r="U323" s="713" t="s">
        <v>288</v>
      </c>
      <c r="V323" s="713"/>
      <c r="W323" s="713"/>
      <c r="X323" s="713"/>
      <c r="Y323" s="713"/>
      <c r="Z323" s="713"/>
      <c r="AA323" s="713"/>
      <c r="AB323" s="713"/>
      <c r="AC323" s="712" t="s">
        <v>289</v>
      </c>
      <c r="AD323" s="713"/>
      <c r="AE323" s="713"/>
      <c r="AF323" s="713"/>
      <c r="AG323" s="714"/>
      <c r="AH323" s="711" t="s">
        <v>280</v>
      </c>
      <c r="AI323" s="711"/>
      <c r="AJ323" s="711"/>
      <c r="AK323" s="715"/>
      <c r="AL323" s="8"/>
      <c r="AM323" s="205"/>
      <c r="AN323" s="195"/>
      <c r="AO323" s="317" t="s">
        <v>696</v>
      </c>
      <c r="AP323" s="195"/>
      <c r="AQ323" s="195"/>
      <c r="AR323" s="195"/>
      <c r="AS323" s="195"/>
      <c r="AT323" s="195"/>
      <c r="AU323" s="195"/>
      <c r="AV323" s="195"/>
      <c r="AW323" s="195"/>
      <c r="AX323" s="195"/>
      <c r="AY323" s="195"/>
      <c r="BL323" s="19"/>
      <c r="BM323" s="19"/>
      <c r="BN323" s="19"/>
      <c r="BO323" s="19"/>
      <c r="BP323" s="19"/>
      <c r="BQ323" s="19"/>
      <c r="BR323" s="19"/>
      <c r="BS323" s="19"/>
      <c r="BT323" s="19"/>
      <c r="BU323" s="19"/>
      <c r="BV323" s="19"/>
      <c r="BW323" s="19"/>
      <c r="BX323" s="19"/>
      <c r="BY323" s="19"/>
      <c r="BZ323" s="19"/>
    </row>
    <row r="324" spans="1:78" ht="12.95" customHeight="1">
      <c r="A324" s="699" t="s">
        <v>109</v>
      </c>
      <c r="B324" s="547"/>
      <c r="C324" s="547"/>
      <c r="D324" s="547"/>
      <c r="E324" s="701"/>
      <c r="F324" s="547"/>
      <c r="G324" s="547"/>
      <c r="H324" s="547"/>
      <c r="I324" s="547"/>
      <c r="J324" s="547"/>
      <c r="K324" s="547"/>
      <c r="L324" s="547"/>
      <c r="M324" s="547"/>
      <c r="N324" s="547"/>
      <c r="O324" s="547"/>
      <c r="P324" s="547"/>
      <c r="Q324" s="547"/>
      <c r="R324" s="547"/>
      <c r="S324" s="547"/>
      <c r="T324" s="670"/>
      <c r="U324" s="547"/>
      <c r="V324" s="547"/>
      <c r="W324" s="547"/>
      <c r="X324" s="547"/>
      <c r="Y324" s="547"/>
      <c r="Z324" s="547"/>
      <c r="AA324" s="547"/>
      <c r="AB324" s="547"/>
      <c r="AC324" s="248" t="s">
        <v>49</v>
      </c>
      <c r="AD324" s="700" t="s">
        <v>290</v>
      </c>
      <c r="AE324" s="700"/>
      <c r="AF324" s="700"/>
      <c r="AG324" s="717"/>
      <c r="AH324" s="248" t="s">
        <v>49</v>
      </c>
      <c r="AI324" s="559" t="s">
        <v>284</v>
      </c>
      <c r="AJ324" s="559"/>
      <c r="AK324" s="702"/>
      <c r="AL324" s="8"/>
      <c r="AM324" s="205"/>
      <c r="AN324" s="195"/>
      <c r="AO324" s="317" t="s">
        <v>697</v>
      </c>
      <c r="AP324" s="195"/>
      <c r="AQ324" s="195"/>
      <c r="AR324" s="195"/>
      <c r="AS324" s="195"/>
      <c r="AT324" s="195"/>
      <c r="AU324" s="195"/>
      <c r="AV324" s="195"/>
      <c r="AW324" s="195"/>
      <c r="AX324" s="195"/>
      <c r="AY324" s="195"/>
      <c r="BL324" s="19"/>
      <c r="BM324" s="19"/>
      <c r="BN324" s="19"/>
      <c r="BO324" s="19"/>
      <c r="BP324" s="19"/>
      <c r="BQ324" s="19"/>
      <c r="BR324" s="19"/>
      <c r="BS324" s="19"/>
      <c r="BT324" s="19"/>
      <c r="BU324" s="19"/>
      <c r="BV324" s="19"/>
      <c r="BW324" s="19"/>
      <c r="BX324" s="19"/>
      <c r="BY324" s="19"/>
      <c r="BZ324" s="19"/>
    </row>
    <row r="325" spans="1:78" ht="12.95" customHeight="1">
      <c r="A325" s="699" t="s">
        <v>109</v>
      </c>
      <c r="B325" s="547"/>
      <c r="C325" s="547"/>
      <c r="D325" s="547"/>
      <c r="E325" s="701"/>
      <c r="F325" s="547"/>
      <c r="G325" s="547"/>
      <c r="H325" s="547"/>
      <c r="I325" s="547"/>
      <c r="J325" s="547"/>
      <c r="K325" s="547"/>
      <c r="L325" s="547"/>
      <c r="M325" s="547"/>
      <c r="N325" s="547"/>
      <c r="O325" s="547"/>
      <c r="P325" s="547"/>
      <c r="Q325" s="547"/>
      <c r="R325" s="547"/>
      <c r="S325" s="547"/>
      <c r="T325" s="670"/>
      <c r="U325" s="547"/>
      <c r="V325" s="547"/>
      <c r="W325" s="547"/>
      <c r="X325" s="547"/>
      <c r="Y325" s="547"/>
      <c r="Z325" s="547"/>
      <c r="AA325" s="547"/>
      <c r="AB325" s="547"/>
      <c r="AC325" s="248" t="s">
        <v>49</v>
      </c>
      <c r="AD325" s="700" t="s">
        <v>290</v>
      </c>
      <c r="AE325" s="700"/>
      <c r="AF325" s="700"/>
      <c r="AG325" s="717"/>
      <c r="AH325" s="248" t="s">
        <v>49</v>
      </c>
      <c r="AI325" s="559" t="s">
        <v>284</v>
      </c>
      <c r="AJ325" s="559"/>
      <c r="AK325" s="702"/>
      <c r="AL325" s="8"/>
      <c r="AM325" s="205"/>
      <c r="AN325" s="195"/>
      <c r="AO325" s="317" t="s">
        <v>698</v>
      </c>
      <c r="AP325" s="195"/>
      <c r="AQ325" s="195"/>
      <c r="AR325" s="195"/>
      <c r="AS325" s="195"/>
      <c r="AT325" s="195"/>
      <c r="AU325" s="195"/>
      <c r="AV325" s="195"/>
      <c r="AW325" s="195"/>
      <c r="AX325" s="195"/>
      <c r="AY325" s="195"/>
      <c r="BL325" s="19"/>
      <c r="BM325" s="19"/>
      <c r="BN325" s="19"/>
      <c r="BO325" s="19"/>
      <c r="BP325" s="19"/>
      <c r="BQ325" s="19"/>
      <c r="BR325" s="19"/>
      <c r="BS325" s="19"/>
      <c r="BT325" s="19"/>
      <c r="BU325" s="19"/>
      <c r="BV325" s="19"/>
      <c r="BW325" s="19"/>
      <c r="BX325" s="19"/>
      <c r="BY325" s="19"/>
      <c r="BZ325" s="19"/>
    </row>
    <row r="326" spans="1:78" ht="12.95" customHeight="1" thickBot="1">
      <c r="A326" s="703" t="s">
        <v>109</v>
      </c>
      <c r="B326" s="549"/>
      <c r="C326" s="549"/>
      <c r="D326" s="549"/>
      <c r="E326" s="705"/>
      <c r="F326" s="549"/>
      <c r="G326" s="549"/>
      <c r="H326" s="549"/>
      <c r="I326" s="549"/>
      <c r="J326" s="549"/>
      <c r="K326" s="549"/>
      <c r="L326" s="549"/>
      <c r="M326" s="549"/>
      <c r="N326" s="549"/>
      <c r="O326" s="549"/>
      <c r="P326" s="549"/>
      <c r="Q326" s="549"/>
      <c r="R326" s="549"/>
      <c r="S326" s="549"/>
      <c r="T326" s="682"/>
      <c r="U326" s="549"/>
      <c r="V326" s="549"/>
      <c r="W326" s="549"/>
      <c r="X326" s="549"/>
      <c r="Y326" s="549"/>
      <c r="Z326" s="549"/>
      <c r="AA326" s="549"/>
      <c r="AB326" s="549"/>
      <c r="AC326" s="282" t="s">
        <v>49</v>
      </c>
      <c r="AD326" s="704" t="s">
        <v>290</v>
      </c>
      <c r="AE326" s="704"/>
      <c r="AF326" s="704"/>
      <c r="AG326" s="716"/>
      <c r="AH326" s="282" t="s">
        <v>49</v>
      </c>
      <c r="AI326" s="706" t="s">
        <v>284</v>
      </c>
      <c r="AJ326" s="706"/>
      <c r="AK326" s="707"/>
      <c r="AL326" s="8"/>
      <c r="AM326" s="205"/>
      <c r="AN326" s="195"/>
      <c r="AO326" s="317" t="s">
        <v>699</v>
      </c>
      <c r="AP326" s="195"/>
      <c r="AQ326" s="195"/>
      <c r="AR326" s="195"/>
      <c r="AS326" s="195"/>
      <c r="AT326" s="195"/>
      <c r="AU326" s="195"/>
      <c r="AV326" s="195"/>
      <c r="AW326" s="195"/>
      <c r="AX326" s="195"/>
      <c r="AY326" s="195"/>
      <c r="BL326" s="19"/>
      <c r="BM326" s="19"/>
      <c r="BN326" s="19"/>
      <c r="BO326" s="19"/>
      <c r="BP326" s="19"/>
      <c r="BQ326" s="19"/>
      <c r="BR326" s="19"/>
      <c r="BS326" s="19"/>
      <c r="BT326" s="19"/>
      <c r="BU326" s="19"/>
      <c r="BV326" s="19"/>
      <c r="BW326" s="19"/>
      <c r="BX326" s="19"/>
      <c r="BY326" s="19"/>
      <c r="BZ326" s="19"/>
    </row>
    <row r="327" spans="1:78" ht="12.95" customHeight="1">
      <c r="A327" s="25" t="s">
        <v>109</v>
      </c>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B327" s="25"/>
      <c r="AC327" s="25"/>
      <c r="AD327" s="25"/>
      <c r="AE327" s="25"/>
      <c r="AK327" s="182"/>
      <c r="AL327" s="8"/>
      <c r="AM327" s="205"/>
      <c r="AN327" s="195"/>
      <c r="AO327" s="317" t="s">
        <v>700</v>
      </c>
      <c r="AP327" s="195"/>
      <c r="AQ327" s="195"/>
      <c r="AR327" s="195"/>
      <c r="AS327" s="195"/>
      <c r="AT327" s="195"/>
      <c r="AU327" s="195"/>
      <c r="AV327" s="195"/>
      <c r="AW327" s="195"/>
      <c r="AX327" s="195"/>
      <c r="AY327" s="195"/>
      <c r="BL327" s="19"/>
      <c r="BM327" s="19"/>
      <c r="BN327" s="19"/>
      <c r="BO327" s="19"/>
      <c r="BP327" s="19"/>
      <c r="BQ327" s="19"/>
      <c r="BR327" s="19"/>
      <c r="BS327" s="19"/>
      <c r="BT327" s="19"/>
      <c r="BU327" s="19"/>
      <c r="BV327" s="19"/>
      <c r="BW327" s="19"/>
      <c r="BX327" s="19"/>
      <c r="BY327" s="19"/>
      <c r="BZ327" s="19"/>
    </row>
    <row r="328" spans="1:78">
      <c r="AL328" s="8"/>
      <c r="AM328" s="197"/>
      <c r="AN328" s="195"/>
      <c r="AO328" s="317" t="s">
        <v>701</v>
      </c>
      <c r="AP328" s="195"/>
      <c r="AQ328" s="195"/>
      <c r="AR328" s="195"/>
      <c r="AS328" s="195"/>
      <c r="AT328" s="195"/>
      <c r="AU328" s="195"/>
      <c r="AV328" s="195"/>
      <c r="AW328" s="195"/>
      <c r="AX328" s="195"/>
      <c r="AY328" s="195"/>
      <c r="BL328" s="19"/>
      <c r="BM328" s="19"/>
      <c r="BN328" s="19"/>
      <c r="BO328" s="19"/>
      <c r="BP328" s="19"/>
      <c r="BQ328" s="19"/>
      <c r="BR328" s="19"/>
      <c r="BS328" s="19"/>
      <c r="BT328" s="19"/>
      <c r="BU328" s="19"/>
      <c r="BV328" s="19"/>
      <c r="BW328" s="19"/>
      <c r="BX328" s="19"/>
      <c r="BY328" s="19"/>
      <c r="BZ328" s="19"/>
    </row>
    <row r="329" spans="1:78">
      <c r="AL329" s="8"/>
      <c r="AM329" s="197"/>
      <c r="AN329" s="195"/>
      <c r="AO329" s="317" t="s">
        <v>702</v>
      </c>
      <c r="AP329" s="195"/>
      <c r="AQ329" s="195"/>
      <c r="AR329" s="195"/>
      <c r="AS329" s="195"/>
      <c r="AT329" s="195"/>
      <c r="AU329" s="195"/>
      <c r="AV329" s="195"/>
      <c r="AW329" s="195"/>
      <c r="AX329" s="195"/>
      <c r="AY329" s="195"/>
      <c r="BL329" s="19"/>
      <c r="BM329" s="19"/>
      <c r="BN329" s="19"/>
      <c r="BO329" s="19"/>
      <c r="BP329" s="19"/>
      <c r="BQ329" s="19"/>
      <c r="BR329" s="19"/>
      <c r="BS329" s="19"/>
      <c r="BT329" s="19"/>
      <c r="BU329" s="19"/>
      <c r="BV329" s="19"/>
      <c r="BW329" s="19"/>
      <c r="BX329" s="19"/>
      <c r="BY329" s="19"/>
      <c r="BZ329" s="19"/>
    </row>
    <row r="330" spans="1:78" ht="12.95" customHeight="1">
      <c r="AO330" s="317" t="s">
        <v>688</v>
      </c>
      <c r="AP330" s="195"/>
      <c r="AQ330" s="195"/>
      <c r="AR330" s="195"/>
      <c r="AS330" s="195"/>
      <c r="AT330" s="195"/>
      <c r="AU330" s="195"/>
      <c r="AV330" s="195"/>
      <c r="AW330" s="195"/>
      <c r="AX330" s="195"/>
    </row>
    <row r="331" spans="1:78" ht="12.95" customHeight="1">
      <c r="AO331" s="317" t="s">
        <v>689</v>
      </c>
      <c r="AP331" s="195"/>
      <c r="AQ331" s="195"/>
      <c r="AR331" s="195"/>
      <c r="AS331" s="195"/>
      <c r="AT331" s="195"/>
      <c r="AU331" s="195"/>
      <c r="AV331" s="195"/>
      <c r="AW331" s="195"/>
      <c r="AX331" s="195"/>
    </row>
    <row r="332" spans="1:78" ht="12.95" customHeight="1">
      <c r="AO332" s="317" t="s">
        <v>690</v>
      </c>
      <c r="AP332" s="195"/>
      <c r="AQ332" s="195"/>
      <c r="AR332" s="195"/>
      <c r="AS332" s="195"/>
      <c r="AT332" s="195"/>
      <c r="AU332" s="195"/>
      <c r="AV332" s="195"/>
      <c r="AW332" s="195"/>
      <c r="AX332" s="195"/>
    </row>
    <row r="333" spans="1:78" ht="12.95" customHeight="1">
      <c r="AO333" s="317" t="s">
        <v>691</v>
      </c>
      <c r="AP333" s="195"/>
      <c r="AQ333" s="195"/>
      <c r="AR333" s="195"/>
      <c r="AS333" s="195"/>
      <c r="AT333" s="195"/>
      <c r="AU333" s="195"/>
      <c r="AV333" s="195"/>
      <c r="AW333" s="195"/>
      <c r="AX333" s="195"/>
    </row>
    <row r="334" spans="1:78" ht="12.95" customHeight="1">
      <c r="AO334" s="317" t="s">
        <v>692</v>
      </c>
      <c r="AP334" s="195"/>
      <c r="AQ334" s="195"/>
      <c r="AR334" s="195"/>
      <c r="AS334" s="195"/>
      <c r="AT334" s="195"/>
      <c r="AU334" s="195"/>
      <c r="AV334" s="195"/>
      <c r="AW334" s="195"/>
      <c r="AX334" s="195"/>
    </row>
    <row r="335" spans="1:78" ht="12.95" customHeight="1">
      <c r="AO335" s="317" t="s">
        <v>693</v>
      </c>
      <c r="AP335" s="195"/>
      <c r="AQ335" s="195"/>
      <c r="AR335" s="195"/>
      <c r="AS335" s="195"/>
      <c r="AT335" s="195"/>
      <c r="AU335" s="195"/>
      <c r="AV335" s="195"/>
      <c r="AW335" s="195"/>
      <c r="AX335" s="195"/>
    </row>
    <row r="336" spans="1:78" ht="12.95" customHeight="1">
      <c r="AO336" s="317" t="s">
        <v>694</v>
      </c>
      <c r="AP336" s="195"/>
      <c r="AQ336" s="195"/>
      <c r="AR336" s="195"/>
      <c r="AS336" s="195"/>
      <c r="AT336" s="195"/>
      <c r="AU336" s="195"/>
      <c r="AV336" s="195"/>
      <c r="AW336" s="195"/>
      <c r="AX336" s="195"/>
    </row>
    <row r="337" spans="1:50" ht="12.95" customHeight="1">
      <c r="AO337" s="317" t="s">
        <v>695</v>
      </c>
      <c r="AP337" s="195"/>
      <c r="AQ337" s="195"/>
      <c r="AR337" s="195"/>
      <c r="AS337" s="195"/>
      <c r="AT337" s="195"/>
      <c r="AU337" s="195"/>
      <c r="AV337" s="195"/>
      <c r="AW337" s="195"/>
      <c r="AX337" s="195"/>
    </row>
    <row r="338" spans="1:50" ht="14.1" customHeight="1">
      <c r="AO338" s="317" t="s">
        <v>696</v>
      </c>
      <c r="AP338" s="195"/>
      <c r="AQ338" s="195"/>
      <c r="AR338" s="195"/>
      <c r="AS338" s="195"/>
      <c r="AT338" s="195"/>
      <c r="AU338" s="195"/>
      <c r="AV338" s="195"/>
      <c r="AW338" s="195"/>
      <c r="AX338" s="195"/>
    </row>
    <row r="339" spans="1:50" ht="24" customHeight="1">
      <c r="AO339" s="317" t="s">
        <v>697</v>
      </c>
      <c r="AP339" s="195"/>
      <c r="AQ339" s="195"/>
      <c r="AR339" s="195"/>
      <c r="AS339" s="195"/>
      <c r="AT339" s="195"/>
      <c r="AU339" s="195"/>
      <c r="AV339" s="195"/>
      <c r="AW339" s="195"/>
      <c r="AX339" s="195"/>
    </row>
    <row r="340" spans="1:50">
      <c r="AO340" s="317" t="s">
        <v>698</v>
      </c>
      <c r="AP340" s="195"/>
      <c r="AQ340" s="195"/>
      <c r="AR340" s="195"/>
      <c r="AS340" s="195"/>
      <c r="AT340" s="195"/>
      <c r="AU340" s="195"/>
      <c r="AV340" s="195"/>
      <c r="AW340" s="195"/>
      <c r="AX340" s="195"/>
    </row>
    <row r="341" spans="1:50">
      <c r="AO341" s="317" t="s">
        <v>699</v>
      </c>
      <c r="AP341" s="195"/>
      <c r="AQ341" s="195"/>
      <c r="AR341" s="195"/>
      <c r="AS341" s="195"/>
      <c r="AT341" s="195"/>
      <c r="AU341" s="195"/>
      <c r="AV341" s="195"/>
      <c r="AW341" s="195"/>
      <c r="AX341" s="195"/>
    </row>
    <row r="342" spans="1:50">
      <c r="A342" s="25" t="s">
        <v>109</v>
      </c>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B342" s="25"/>
      <c r="AC342" s="25"/>
      <c r="AD342" s="25"/>
      <c r="AE342" s="25"/>
      <c r="AK342" s="182"/>
      <c r="AO342" s="317" t="s">
        <v>700</v>
      </c>
      <c r="AP342" s="195"/>
      <c r="AQ342" s="195"/>
      <c r="AR342" s="195"/>
      <c r="AS342" s="195"/>
      <c r="AT342" s="195"/>
      <c r="AU342" s="195"/>
      <c r="AV342" s="195"/>
      <c r="AW342" s="195"/>
      <c r="AX342" s="195"/>
    </row>
    <row r="343" spans="1:50">
      <c r="A343" s="25" t="s">
        <v>109</v>
      </c>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B343" s="25"/>
      <c r="AC343" s="25"/>
      <c r="AD343" s="25"/>
      <c r="AE343" s="25"/>
      <c r="AK343" s="182"/>
      <c r="AO343" s="317" t="s">
        <v>701</v>
      </c>
      <c r="AP343" s="195"/>
      <c r="AQ343" s="195"/>
      <c r="AR343" s="195"/>
      <c r="AS343" s="195"/>
      <c r="AT343" s="195"/>
      <c r="AU343" s="195"/>
      <c r="AV343" s="195"/>
      <c r="AW343" s="195"/>
      <c r="AX343" s="195"/>
    </row>
    <row r="344" spans="1:50">
      <c r="AO344" s="317" t="s">
        <v>702</v>
      </c>
      <c r="AP344" s="195"/>
      <c r="AQ344" s="195"/>
      <c r="AR344" s="195"/>
      <c r="AS344" s="195"/>
      <c r="AT344" s="195"/>
      <c r="AU344" s="195"/>
      <c r="AV344" s="195"/>
      <c r="AW344" s="195"/>
      <c r="AX344" s="195"/>
    </row>
    <row r="345" spans="1:50">
      <c r="AO345" s="317" t="s">
        <v>703</v>
      </c>
      <c r="AP345" s="195"/>
      <c r="AQ345" s="195"/>
      <c r="AR345" s="195"/>
      <c r="AS345" s="195"/>
      <c r="AT345" s="195"/>
      <c r="AU345" s="195"/>
      <c r="AV345" s="195"/>
      <c r="AW345" s="195"/>
      <c r="AX345" s="195"/>
    </row>
    <row r="346" spans="1:50">
      <c r="AO346" s="317" t="s">
        <v>704</v>
      </c>
      <c r="AP346" s="195"/>
      <c r="AQ346" s="195"/>
      <c r="AR346" s="195"/>
      <c r="AS346" s="195"/>
      <c r="AT346" s="195"/>
      <c r="AU346" s="195"/>
      <c r="AV346" s="195"/>
      <c r="AW346" s="195"/>
      <c r="AX346" s="195"/>
    </row>
    <row r="347" spans="1:50">
      <c r="AO347" s="317" t="s">
        <v>705</v>
      </c>
      <c r="AP347" s="195"/>
      <c r="AQ347" s="195"/>
      <c r="AR347" s="195"/>
      <c r="AS347" s="195"/>
      <c r="AT347" s="195"/>
      <c r="AU347" s="195"/>
      <c r="AV347" s="195"/>
      <c r="AW347" s="195"/>
      <c r="AX347" s="195"/>
    </row>
    <row r="348" spans="1:50">
      <c r="AO348" s="317" t="s">
        <v>706</v>
      </c>
      <c r="AP348" s="195"/>
      <c r="AQ348" s="195"/>
      <c r="AR348" s="195"/>
      <c r="AS348" s="195"/>
      <c r="AT348" s="195"/>
      <c r="AU348" s="195"/>
      <c r="AV348" s="195"/>
      <c r="AW348" s="195"/>
      <c r="AX348" s="195"/>
    </row>
    <row r="349" spans="1:50">
      <c r="AO349" s="317" t="s">
        <v>707</v>
      </c>
      <c r="AP349" s="195"/>
      <c r="AQ349" s="195"/>
      <c r="AR349" s="195"/>
      <c r="AS349" s="195"/>
      <c r="AT349" s="195"/>
      <c r="AU349" s="195"/>
      <c r="AV349" s="195"/>
      <c r="AW349" s="195"/>
      <c r="AX349" s="195"/>
    </row>
    <row r="350" spans="1:50">
      <c r="AO350" s="315"/>
      <c r="AP350" s="195"/>
      <c r="AQ350" s="195"/>
      <c r="AR350" s="195"/>
      <c r="AS350" s="195"/>
      <c r="AT350" s="195"/>
      <c r="AU350" s="195"/>
      <c r="AV350" s="195"/>
      <c r="AW350" s="195"/>
      <c r="AX350" s="195"/>
    </row>
    <row r="351" spans="1:50">
      <c r="AO351" s="312" t="s">
        <v>708</v>
      </c>
      <c r="AP351" s="195"/>
      <c r="AQ351" s="195"/>
      <c r="AR351" s="195"/>
      <c r="AS351" s="195"/>
      <c r="AT351" s="195"/>
      <c r="AU351" s="195"/>
      <c r="AV351" s="195"/>
      <c r="AW351" s="195"/>
      <c r="AX351" s="195"/>
    </row>
    <row r="352" spans="1:50">
      <c r="AO352" s="312" t="s">
        <v>709</v>
      </c>
      <c r="AP352" s="195"/>
      <c r="AQ352" s="195"/>
      <c r="AR352" s="195"/>
      <c r="AS352" s="195"/>
      <c r="AT352" s="195"/>
      <c r="AU352" s="195"/>
      <c r="AV352" s="195"/>
      <c r="AW352" s="195"/>
      <c r="AX352" s="195"/>
    </row>
    <row r="353" spans="41:50">
      <c r="AO353" s="312" t="s">
        <v>710</v>
      </c>
      <c r="AP353" s="195"/>
      <c r="AQ353" s="195"/>
      <c r="AR353" s="195"/>
      <c r="AS353" s="195"/>
      <c r="AT353" s="195"/>
      <c r="AU353" s="195"/>
      <c r="AV353" s="195"/>
      <c r="AW353" s="195"/>
      <c r="AX353" s="195"/>
    </row>
    <row r="354" spans="41:50">
      <c r="AO354" s="312" t="s">
        <v>711</v>
      </c>
      <c r="AP354" s="195"/>
      <c r="AQ354" s="195"/>
      <c r="AR354" s="195"/>
      <c r="AS354" s="195"/>
      <c r="AT354" s="195"/>
      <c r="AU354" s="195"/>
      <c r="AV354" s="195"/>
      <c r="AW354" s="195"/>
      <c r="AX354" s="195"/>
    </row>
    <row r="355" spans="41:50">
      <c r="AO355" s="312" t="s">
        <v>712</v>
      </c>
      <c r="AP355" s="195"/>
      <c r="AQ355" s="195"/>
      <c r="AR355" s="195"/>
      <c r="AS355" s="195"/>
      <c r="AT355" s="195"/>
      <c r="AU355" s="195"/>
      <c r="AV355" s="195"/>
      <c r="AW355" s="195"/>
      <c r="AX355" s="195"/>
    </row>
    <row r="356" spans="41:50">
      <c r="AO356" s="312" t="s">
        <v>713</v>
      </c>
      <c r="AP356" s="195"/>
      <c r="AQ356" s="195"/>
      <c r="AR356" s="195"/>
      <c r="AS356" s="195"/>
      <c r="AT356" s="195"/>
      <c r="AU356" s="195"/>
      <c r="AV356" s="195"/>
      <c r="AW356" s="195"/>
      <c r="AX356" s="195"/>
    </row>
    <row r="357" spans="41:50">
      <c r="AO357" s="312" t="s">
        <v>714</v>
      </c>
      <c r="AP357" s="195"/>
      <c r="AQ357" s="195"/>
      <c r="AR357" s="195"/>
      <c r="AS357" s="195"/>
      <c r="AT357" s="195"/>
      <c r="AU357" s="195"/>
      <c r="AV357" s="195"/>
      <c r="AW357" s="195"/>
      <c r="AX357" s="195"/>
    </row>
    <row r="358" spans="41:50">
      <c r="AO358" s="312" t="s">
        <v>715</v>
      </c>
      <c r="AP358" s="195"/>
      <c r="AQ358" s="195"/>
      <c r="AR358" s="195"/>
      <c r="AS358" s="195"/>
      <c r="AT358" s="195"/>
      <c r="AU358" s="195"/>
      <c r="AV358" s="195"/>
      <c r="AW358" s="195"/>
      <c r="AX358" s="195"/>
    </row>
    <row r="359" spans="41:50">
      <c r="AO359" s="312" t="s">
        <v>716</v>
      </c>
      <c r="AP359" s="195"/>
      <c r="AQ359" s="195"/>
      <c r="AR359" s="195"/>
      <c r="AS359" s="195"/>
      <c r="AT359" s="195"/>
      <c r="AU359" s="195"/>
      <c r="AV359" s="195"/>
      <c r="AW359" s="195"/>
      <c r="AX359" s="195"/>
    </row>
    <row r="360" spans="41:50">
      <c r="AO360" s="312" t="s">
        <v>717</v>
      </c>
      <c r="AP360" s="195"/>
      <c r="AQ360" s="195"/>
      <c r="AR360" s="195"/>
      <c r="AS360" s="195"/>
      <c r="AT360" s="195"/>
      <c r="AU360" s="195"/>
      <c r="AV360" s="195"/>
      <c r="AW360" s="195"/>
      <c r="AX360" s="195"/>
    </row>
    <row r="361" spans="41:50">
      <c r="AO361" s="312" t="s">
        <v>709</v>
      </c>
      <c r="AP361" s="195"/>
      <c r="AQ361" s="195"/>
      <c r="AR361" s="195"/>
      <c r="AS361" s="195"/>
      <c r="AT361" s="195"/>
      <c r="AU361" s="195"/>
      <c r="AV361" s="195"/>
      <c r="AW361" s="195"/>
      <c r="AX361" s="195"/>
    </row>
    <row r="362" spans="41:50">
      <c r="AO362" s="312" t="s">
        <v>718</v>
      </c>
      <c r="AP362" s="195"/>
      <c r="AQ362" s="195"/>
      <c r="AR362" s="195"/>
      <c r="AS362" s="195"/>
      <c r="AT362" s="195"/>
      <c r="AU362" s="195"/>
      <c r="AV362" s="195"/>
      <c r="AW362" s="195"/>
      <c r="AX362" s="195"/>
    </row>
    <row r="363" spans="41:50">
      <c r="AO363" s="312" t="s">
        <v>719</v>
      </c>
      <c r="AP363" s="195"/>
      <c r="AQ363" s="195"/>
      <c r="AR363" s="195"/>
      <c r="AS363" s="195"/>
      <c r="AT363" s="195"/>
      <c r="AU363" s="195"/>
      <c r="AV363" s="195"/>
      <c r="AW363" s="195"/>
      <c r="AX363" s="195"/>
    </row>
    <row r="364" spans="41:50">
      <c r="AO364" s="312" t="s">
        <v>720</v>
      </c>
      <c r="AP364" s="195"/>
      <c r="AQ364" s="195"/>
      <c r="AR364" s="195"/>
      <c r="AS364" s="195"/>
      <c r="AT364" s="195"/>
      <c r="AU364" s="195"/>
      <c r="AV364" s="195"/>
      <c r="AW364" s="195"/>
      <c r="AX364" s="195"/>
    </row>
    <row r="365" spans="41:50">
      <c r="AO365" s="312" t="s">
        <v>721</v>
      </c>
      <c r="AP365" s="195"/>
      <c r="AQ365" s="195"/>
      <c r="AR365" s="195"/>
      <c r="AS365" s="195"/>
      <c r="AT365" s="195"/>
      <c r="AU365" s="195"/>
      <c r="AV365" s="195"/>
      <c r="AW365" s="195"/>
      <c r="AX365" s="195"/>
    </row>
    <row r="366" spans="41:50">
      <c r="AO366" s="312" t="s">
        <v>722</v>
      </c>
      <c r="AP366" s="195"/>
      <c r="AQ366" s="195"/>
      <c r="AR366" s="195"/>
      <c r="AS366" s="195"/>
      <c r="AT366" s="195"/>
      <c r="AU366" s="195"/>
      <c r="AV366" s="195"/>
      <c r="AW366" s="195"/>
      <c r="AX366" s="195"/>
    </row>
    <row r="367" spans="41:50">
      <c r="AO367" s="312" t="s">
        <v>723</v>
      </c>
      <c r="AP367" s="195"/>
      <c r="AQ367" s="195"/>
      <c r="AR367" s="195"/>
      <c r="AS367" s="195"/>
      <c r="AT367" s="195"/>
      <c r="AU367" s="195"/>
      <c r="AV367" s="195"/>
      <c r="AW367" s="195"/>
      <c r="AX367" s="195"/>
    </row>
    <row r="368" spans="41:50">
      <c r="AO368" s="312" t="s">
        <v>724</v>
      </c>
      <c r="AP368" s="195"/>
      <c r="AQ368" s="195"/>
      <c r="AR368" s="195"/>
      <c r="AS368" s="195"/>
      <c r="AT368" s="195"/>
      <c r="AU368" s="195"/>
      <c r="AV368" s="195"/>
      <c r="AW368" s="195"/>
      <c r="AX368" s="195"/>
    </row>
    <row r="369" spans="41:50">
      <c r="AO369" s="312" t="s">
        <v>725</v>
      </c>
      <c r="AP369" s="195"/>
      <c r="AQ369" s="195"/>
      <c r="AR369" s="195"/>
      <c r="AS369" s="195"/>
      <c r="AT369" s="195"/>
      <c r="AU369" s="195"/>
      <c r="AV369" s="195"/>
      <c r="AW369" s="195"/>
      <c r="AX369" s="195"/>
    </row>
    <row r="370" spans="41:50">
      <c r="AO370" s="312" t="s">
        <v>719</v>
      </c>
      <c r="AP370" s="195"/>
      <c r="AQ370" s="195"/>
      <c r="AR370" s="195"/>
      <c r="AS370" s="195"/>
      <c r="AT370" s="195"/>
      <c r="AU370" s="195"/>
      <c r="AV370" s="195"/>
      <c r="AW370" s="195"/>
      <c r="AX370" s="195"/>
    </row>
    <row r="371" spans="41:50">
      <c r="AO371" s="312" t="s">
        <v>726</v>
      </c>
      <c r="AP371" s="195"/>
      <c r="AQ371" s="195"/>
      <c r="AR371" s="195"/>
      <c r="AS371" s="195"/>
      <c r="AT371" s="195"/>
      <c r="AU371" s="195"/>
      <c r="AV371" s="195"/>
      <c r="AW371" s="195"/>
      <c r="AX371" s="195"/>
    </row>
    <row r="372" spans="41:50">
      <c r="AO372" s="1"/>
      <c r="AP372" s="195"/>
      <c r="AQ372" s="195"/>
      <c r="AR372" s="195"/>
      <c r="AS372" s="195"/>
      <c r="AT372" s="195"/>
      <c r="AU372" s="195"/>
      <c r="AV372" s="195"/>
      <c r="AW372" s="195"/>
      <c r="AX372" s="195"/>
    </row>
    <row r="373" spans="41:50">
      <c r="AO373" s="312" t="s">
        <v>727</v>
      </c>
      <c r="AP373" s="195"/>
      <c r="AQ373" s="195"/>
      <c r="AR373" s="195"/>
      <c r="AS373" s="195"/>
      <c r="AT373" s="195"/>
      <c r="AU373" s="195"/>
      <c r="AV373" s="195"/>
      <c r="AW373" s="195"/>
      <c r="AX373" s="195"/>
    </row>
    <row r="374" spans="41:50">
      <c r="AO374" s="312" t="s">
        <v>728</v>
      </c>
      <c r="AP374" s="195"/>
      <c r="AQ374" s="195"/>
      <c r="AR374" s="195"/>
      <c r="AS374" s="195"/>
      <c r="AT374" s="195"/>
      <c r="AU374" s="195"/>
      <c r="AV374" s="195"/>
      <c r="AW374" s="195"/>
      <c r="AX374" s="195"/>
    </row>
    <row r="375" spans="41:50">
      <c r="AO375" s="312" t="s">
        <v>729</v>
      </c>
      <c r="AP375" s="195"/>
      <c r="AQ375" s="195"/>
      <c r="AR375" s="195"/>
      <c r="AS375" s="195"/>
      <c r="AT375" s="195"/>
      <c r="AU375" s="195"/>
      <c r="AV375" s="195"/>
      <c r="AW375" s="195"/>
      <c r="AX375" s="195"/>
    </row>
    <row r="376" spans="41:50">
      <c r="AO376" s="312" t="s">
        <v>730</v>
      </c>
      <c r="AP376" s="195"/>
      <c r="AQ376" s="195"/>
      <c r="AR376" s="195"/>
      <c r="AS376" s="195"/>
      <c r="AT376" s="195"/>
      <c r="AU376" s="195"/>
      <c r="AV376" s="195"/>
      <c r="AW376" s="195"/>
      <c r="AX376" s="195"/>
    </row>
    <row r="377" spans="41:50">
      <c r="AO377" s="312" t="s">
        <v>731</v>
      </c>
      <c r="AP377" s="195"/>
      <c r="AQ377" s="195"/>
      <c r="AR377" s="195"/>
      <c r="AS377" s="195"/>
      <c r="AT377" s="195"/>
      <c r="AU377" s="195"/>
      <c r="AV377" s="195"/>
      <c r="AW377" s="195"/>
      <c r="AX377" s="195"/>
    </row>
  </sheetData>
  <mergeCells count="423">
    <mergeCell ref="A326:D326"/>
    <mergeCell ref="E326:T326"/>
    <mergeCell ref="U326:AB326"/>
    <mergeCell ref="AD326:AG326"/>
    <mergeCell ref="AI326:AK326"/>
    <mergeCell ref="A324:D324"/>
    <mergeCell ref="E324:T324"/>
    <mergeCell ref="U324:AB324"/>
    <mergeCell ref="AD324:AG324"/>
    <mergeCell ref="AI324:AK324"/>
    <mergeCell ref="A325:D325"/>
    <mergeCell ref="E325:T325"/>
    <mergeCell ref="U325:AB325"/>
    <mergeCell ref="AD325:AG325"/>
    <mergeCell ref="AI325:AK325"/>
    <mergeCell ref="A320:D320"/>
    <mergeCell ref="F320:J320"/>
    <mergeCell ref="L320:R320"/>
    <mergeCell ref="T320:X320"/>
    <mergeCell ref="Z320:AG320"/>
    <mergeCell ref="AI320:AK320"/>
    <mergeCell ref="Z321:AK322"/>
    <mergeCell ref="A323:D323"/>
    <mergeCell ref="E323:T323"/>
    <mergeCell ref="U323:AB323"/>
    <mergeCell ref="AC323:AG323"/>
    <mergeCell ref="AH323:AK323"/>
    <mergeCell ref="AH317:AK317"/>
    <mergeCell ref="A318:D318"/>
    <mergeCell ref="F318:J318"/>
    <mergeCell ref="L318:R318"/>
    <mergeCell ref="T318:X318"/>
    <mergeCell ref="Z318:AG318"/>
    <mergeCell ref="AI318:AK318"/>
    <mergeCell ref="A319:D319"/>
    <mergeCell ref="F319:J319"/>
    <mergeCell ref="L319:R319"/>
    <mergeCell ref="T319:X319"/>
    <mergeCell ref="Z319:AG319"/>
    <mergeCell ref="AI319:AK319"/>
    <mergeCell ref="S313:W313"/>
    <mergeCell ref="Y313:AF313"/>
    <mergeCell ref="S314:W314"/>
    <mergeCell ref="Y314:AF314"/>
    <mergeCell ref="S315:W315"/>
    <mergeCell ref="Y315:AB315"/>
    <mergeCell ref="AD315:AF315"/>
    <mergeCell ref="A317:D317"/>
    <mergeCell ref="E317:Y317"/>
    <mergeCell ref="Z317:AG317"/>
    <mergeCell ref="A275:A315"/>
    <mergeCell ref="N275:Q275"/>
    <mergeCell ref="S275:AF276"/>
    <mergeCell ref="O281:Q281"/>
    <mergeCell ref="O282:Q282"/>
    <mergeCell ref="S282:V282"/>
    <mergeCell ref="X282:AB282"/>
    <mergeCell ref="AC282:AE282"/>
    <mergeCell ref="O283:Q283"/>
    <mergeCell ref="S283:AF283"/>
    <mergeCell ref="AA284:AF284"/>
    <mergeCell ref="AA285:AF285"/>
    <mergeCell ref="S286:AF286"/>
    <mergeCell ref="AA287:AF287"/>
    <mergeCell ref="J309:M309"/>
    <mergeCell ref="S309:W309"/>
    <mergeCell ref="Y309:AF309"/>
    <mergeCell ref="N310:Q310"/>
    <mergeCell ref="S310:AF310"/>
    <mergeCell ref="S311:W311"/>
    <mergeCell ref="Y311:AF311"/>
    <mergeCell ref="S312:W312"/>
    <mergeCell ref="Y312:AF312"/>
    <mergeCell ref="Y302:AF302"/>
    <mergeCell ref="N303:Q303"/>
    <mergeCell ref="X303:AF303"/>
    <mergeCell ref="Y304:AF304"/>
    <mergeCell ref="Y305:AF305"/>
    <mergeCell ref="N306:Q306"/>
    <mergeCell ref="X306:AF306"/>
    <mergeCell ref="Y307:AF307"/>
    <mergeCell ref="Y308:AF308"/>
    <mergeCell ref="S297:W297"/>
    <mergeCell ref="Y297:AB297"/>
    <mergeCell ref="S298:X298"/>
    <mergeCell ref="AB298:AE298"/>
    <mergeCell ref="J299:M299"/>
    <mergeCell ref="N299:Q299"/>
    <mergeCell ref="X299:AF299"/>
    <mergeCell ref="Y300:AF300"/>
    <mergeCell ref="S301:W301"/>
    <mergeCell ref="Y301:AF301"/>
    <mergeCell ref="O293:Q293"/>
    <mergeCell ref="S293:V293"/>
    <mergeCell ref="X293:AB293"/>
    <mergeCell ref="S294:W294"/>
    <mergeCell ref="Y294:AF294"/>
    <mergeCell ref="Y295:AF295"/>
    <mergeCell ref="S296:W296"/>
    <mergeCell ref="Y296:AB296"/>
    <mergeCell ref="AD296:AF296"/>
    <mergeCell ref="AA288:AF288"/>
    <mergeCell ref="S289:AF289"/>
    <mergeCell ref="AA290:AF290"/>
    <mergeCell ref="O291:Q291"/>
    <mergeCell ref="S291:Y291"/>
    <mergeCell ref="AA291:AF291"/>
    <mergeCell ref="O292:Q292"/>
    <mergeCell ref="S292:X292"/>
    <mergeCell ref="Z292:AE292"/>
    <mergeCell ref="AH275:AI275"/>
    <mergeCell ref="F276:I276"/>
    <mergeCell ref="AH276:AI276"/>
    <mergeCell ref="N277:Q277"/>
    <mergeCell ref="S277:AF277"/>
    <mergeCell ref="AH277:AI277"/>
    <mergeCell ref="S278:AF278"/>
    <mergeCell ref="AH278:AI278"/>
    <mergeCell ref="S280:Y280"/>
    <mergeCell ref="AA280:AF280"/>
    <mergeCell ref="N269:Q269"/>
    <mergeCell ref="S269:U269"/>
    <mergeCell ref="W269:X269"/>
    <mergeCell ref="AD269:AE269"/>
    <mergeCell ref="B273:E274"/>
    <mergeCell ref="F273:I274"/>
    <mergeCell ref="J273:AI273"/>
    <mergeCell ref="AJ273:AK274"/>
    <mergeCell ref="J274:M274"/>
    <mergeCell ref="N274:AF274"/>
    <mergeCell ref="N265:Q265"/>
    <mergeCell ref="S265:AE265"/>
    <mergeCell ref="N266:Q266"/>
    <mergeCell ref="S266:AF266"/>
    <mergeCell ref="N267:Q267"/>
    <mergeCell ref="Z267:AE267"/>
    <mergeCell ref="N268:Q268"/>
    <mergeCell ref="S268:X268"/>
    <mergeCell ref="Z268:AF268"/>
    <mergeCell ref="N259:Q259"/>
    <mergeCell ref="S259:AF259"/>
    <mergeCell ref="S260:AF260"/>
    <mergeCell ref="N261:Q261"/>
    <mergeCell ref="X261:AF261"/>
    <mergeCell ref="X262:AF262"/>
    <mergeCell ref="N263:Q263"/>
    <mergeCell ref="S263:AF263"/>
    <mergeCell ref="N264:Q264"/>
    <mergeCell ref="S264:AF264"/>
    <mergeCell ref="N253:Q253"/>
    <mergeCell ref="S253:AF253"/>
    <mergeCell ref="N254:Q254"/>
    <mergeCell ref="S254:AF254"/>
    <mergeCell ref="S255:AF255"/>
    <mergeCell ref="S256:AF256"/>
    <mergeCell ref="N257:Q257"/>
    <mergeCell ref="S257:AF257"/>
    <mergeCell ref="N258:Q258"/>
    <mergeCell ref="S258:AF258"/>
    <mergeCell ref="P243:AE243"/>
    <mergeCell ref="J244:M244"/>
    <mergeCell ref="AD244:AE244"/>
    <mergeCell ref="J245:M245"/>
    <mergeCell ref="AD245:AE245"/>
    <mergeCell ref="AA247:AE247"/>
    <mergeCell ref="T248:AF249"/>
    <mergeCell ref="J250:Q251"/>
    <mergeCell ref="N252:Q252"/>
    <mergeCell ref="S252:AF252"/>
    <mergeCell ref="N225:AE225"/>
    <mergeCell ref="AH225:AI225"/>
    <mergeCell ref="B229:E230"/>
    <mergeCell ref="F229:I230"/>
    <mergeCell ref="J229:AI229"/>
    <mergeCell ref="AJ229:AK230"/>
    <mergeCell ref="J230:M230"/>
    <mergeCell ref="N230:AF230"/>
    <mergeCell ref="A231:A269"/>
    <mergeCell ref="F231:I231"/>
    <mergeCell ref="J231:M232"/>
    <mergeCell ref="AH231:AI231"/>
    <mergeCell ref="B232:E232"/>
    <mergeCell ref="AH232:AI232"/>
    <mergeCell ref="G233:I233"/>
    <mergeCell ref="J233:L243"/>
    <mergeCell ref="M233:M243"/>
    <mergeCell ref="AH233:AI233"/>
    <mergeCell ref="P234:AE234"/>
    <mergeCell ref="AH234:AI234"/>
    <mergeCell ref="AH235:AI235"/>
    <mergeCell ref="P236:AE236"/>
    <mergeCell ref="P238:AE238"/>
    <mergeCell ref="P241:AE241"/>
    <mergeCell ref="AH221:AI221"/>
    <mergeCell ref="F222:I222"/>
    <mergeCell ref="N222:AE222"/>
    <mergeCell ref="AH222:AI222"/>
    <mergeCell ref="F223:I223"/>
    <mergeCell ref="N223:AE223"/>
    <mergeCell ref="AH223:AI223"/>
    <mergeCell ref="N224:AE224"/>
    <mergeCell ref="AH224:AI224"/>
    <mergeCell ref="J216:M216"/>
    <mergeCell ref="N216:Q216"/>
    <mergeCell ref="AH216:AI216"/>
    <mergeCell ref="N217:Q217"/>
    <mergeCell ref="AH217:AI217"/>
    <mergeCell ref="AH218:AI218"/>
    <mergeCell ref="N219:Q219"/>
    <mergeCell ref="AH219:AI219"/>
    <mergeCell ref="AH220:AI220"/>
    <mergeCell ref="J208:M215"/>
    <mergeCell ref="N208:Q209"/>
    <mergeCell ref="N210:Q215"/>
    <mergeCell ref="T211:AE211"/>
    <mergeCell ref="W212:AE212"/>
    <mergeCell ref="Y213:AE213"/>
    <mergeCell ref="T215:Y215"/>
    <mergeCell ref="AA215:AF215"/>
    <mergeCell ref="AH215:AI215"/>
    <mergeCell ref="AH202:AI202"/>
    <mergeCell ref="J203:M203"/>
    <mergeCell ref="AH203:AI203"/>
    <mergeCell ref="AH204:AI204"/>
    <mergeCell ref="G205:I205"/>
    <mergeCell ref="J205:M207"/>
    <mergeCell ref="N205:Q205"/>
    <mergeCell ref="AH205:AI205"/>
    <mergeCell ref="G206:I206"/>
    <mergeCell ref="N206:Q206"/>
    <mergeCell ref="S206:AF206"/>
    <mergeCell ref="AH206:AI206"/>
    <mergeCell ref="G207:I207"/>
    <mergeCell ref="AH207:AI207"/>
    <mergeCell ref="AH193:AI193"/>
    <mergeCell ref="AH194:AI194"/>
    <mergeCell ref="AH195:AI195"/>
    <mergeCell ref="AH196:AI196"/>
    <mergeCell ref="AH197:AI197"/>
    <mergeCell ref="AH198:AI198"/>
    <mergeCell ref="AH199:AI199"/>
    <mergeCell ref="AH200:AI200"/>
    <mergeCell ref="J201:M201"/>
    <mergeCell ref="AH201:AI201"/>
    <mergeCell ref="J187:M187"/>
    <mergeCell ref="AH187:AI187"/>
    <mergeCell ref="AH188:AI188"/>
    <mergeCell ref="AH189:AI189"/>
    <mergeCell ref="G190:I192"/>
    <mergeCell ref="AH190:AI190"/>
    <mergeCell ref="AH191:AI191"/>
    <mergeCell ref="J192:M192"/>
    <mergeCell ref="AH192:AI192"/>
    <mergeCell ref="AH181:AI181"/>
    <mergeCell ref="T182:AE182"/>
    <mergeCell ref="AH182:AI182"/>
    <mergeCell ref="T183:AE183"/>
    <mergeCell ref="AH183:AI183"/>
    <mergeCell ref="AH184:AI184"/>
    <mergeCell ref="T185:AE185"/>
    <mergeCell ref="AH185:AI185"/>
    <mergeCell ref="T186:AE186"/>
    <mergeCell ref="AH186:AI186"/>
    <mergeCell ref="C177:E177"/>
    <mergeCell ref="K177:M179"/>
    <mergeCell ref="O177:AE177"/>
    <mergeCell ref="AF177:AF178"/>
    <mergeCell ref="AH177:AI177"/>
    <mergeCell ref="O178:AE178"/>
    <mergeCell ref="T179:AE179"/>
    <mergeCell ref="AH179:AI179"/>
    <mergeCell ref="AH180:AI180"/>
    <mergeCell ref="B172:E173"/>
    <mergeCell ref="F172:I173"/>
    <mergeCell ref="J172:AI172"/>
    <mergeCell ref="AJ172:AK173"/>
    <mergeCell ref="J173:M173"/>
    <mergeCell ref="N173:AF173"/>
    <mergeCell ref="AH174:AI174"/>
    <mergeCell ref="AF175:AF176"/>
    <mergeCell ref="AH175:AI175"/>
    <mergeCell ref="AH176:AI176"/>
    <mergeCell ref="J154:M154"/>
    <mergeCell ref="AH150:AI150"/>
    <mergeCell ref="AH128:AI128"/>
    <mergeCell ref="Q128:AF128"/>
    <mergeCell ref="B132:E132"/>
    <mergeCell ref="P67:S67"/>
    <mergeCell ref="U67:V67"/>
    <mergeCell ref="X67:Y67"/>
    <mergeCell ref="P68:S68"/>
    <mergeCell ref="U68:V68"/>
    <mergeCell ref="X68:Y68"/>
    <mergeCell ref="AH131:AI131"/>
    <mergeCell ref="O127:AF127"/>
    <mergeCell ref="Q131:AF131"/>
    <mergeCell ref="Q132:AF132"/>
    <mergeCell ref="Q133:AF133"/>
    <mergeCell ref="AH133:AI133"/>
    <mergeCell ref="J127:M127"/>
    <mergeCell ref="J128:M128"/>
    <mergeCell ref="J143:M143"/>
    <mergeCell ref="AH153:AI153"/>
    <mergeCell ref="V168:AC168"/>
    <mergeCell ref="AH154:AI154"/>
    <mergeCell ref="AH163:AI163"/>
    <mergeCell ref="O156:W156"/>
    <mergeCell ref="O157:W157"/>
    <mergeCell ref="AH158:AI158"/>
    <mergeCell ref="AH159:AI159"/>
    <mergeCell ref="AH160:AI160"/>
    <mergeCell ref="AH164:AI164"/>
    <mergeCell ref="AH165:AI165"/>
    <mergeCell ref="A2:AK2"/>
    <mergeCell ref="A3:AK3"/>
    <mergeCell ref="AE6:AF6"/>
    <mergeCell ref="AH6:AI6"/>
    <mergeCell ref="Z6:AC6"/>
    <mergeCell ref="A79:AK81"/>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AK4"/>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A45:AK45"/>
    <mergeCell ref="J51:AJ51"/>
    <mergeCell ref="R150:AE150"/>
    <mergeCell ref="AH148:AI148"/>
    <mergeCell ref="AH149:AI149"/>
    <mergeCell ref="R145:AE145"/>
    <mergeCell ref="L63:O63"/>
    <mergeCell ref="AH168:AI168"/>
    <mergeCell ref="AH166:AI166"/>
    <mergeCell ref="AH167:AI167"/>
    <mergeCell ref="AH155:AI155"/>
    <mergeCell ref="AH140:AI140"/>
    <mergeCell ref="AH152:AI152"/>
    <mergeCell ref="J161:M161"/>
    <mergeCell ref="Q129:AF129"/>
    <mergeCell ref="Q130:AF130"/>
    <mergeCell ref="AH130:AI130"/>
    <mergeCell ref="AH145:AI145"/>
    <mergeCell ref="AH146:AI146"/>
    <mergeCell ref="AH147:AI147"/>
    <mergeCell ref="AH161:AI161"/>
    <mergeCell ref="AH162:AI162"/>
    <mergeCell ref="AH156:AI156"/>
    <mergeCell ref="AH157:AI157"/>
    <mergeCell ref="X153:AD153"/>
    <mergeCell ref="AH151:AI151"/>
    <mergeCell ref="AH143:AI143"/>
    <mergeCell ref="AH144:AI144"/>
    <mergeCell ref="A119:M121"/>
    <mergeCell ref="F125:I126"/>
    <mergeCell ref="C131:E131"/>
    <mergeCell ref="AH139:AI139"/>
    <mergeCell ref="N120:AK120"/>
    <mergeCell ref="N121:AK121"/>
    <mergeCell ref="N119:AK119"/>
    <mergeCell ref="N122:AK122"/>
    <mergeCell ref="J125:AI125"/>
    <mergeCell ref="N126:AF126"/>
    <mergeCell ref="J126:M126"/>
    <mergeCell ref="AH129:AI129"/>
    <mergeCell ref="AH134:AI134"/>
    <mergeCell ref="N123:AK123"/>
    <mergeCell ref="S138:AE138"/>
    <mergeCell ref="AH132:AI132"/>
    <mergeCell ref="Q134:AF134"/>
    <mergeCell ref="Q135:AF135"/>
    <mergeCell ref="Q136:AF136"/>
    <mergeCell ref="A127:A168"/>
    <mergeCell ref="S142:AE142"/>
    <mergeCell ref="AH142:AI142"/>
    <mergeCell ref="A174:A225"/>
    <mergeCell ref="W65:AJ65"/>
    <mergeCell ref="AH135:AI135"/>
    <mergeCell ref="AH136:AI136"/>
    <mergeCell ref="AH137:AI137"/>
    <mergeCell ref="AH138:AI138"/>
    <mergeCell ref="C71:AJ71"/>
    <mergeCell ref="N107:AK107"/>
    <mergeCell ref="N110:AK111"/>
    <mergeCell ref="N112:AK112"/>
    <mergeCell ref="N105:AK106"/>
    <mergeCell ref="AJ125:AK126"/>
    <mergeCell ref="AH127:AI127"/>
    <mergeCell ref="N118:AK118"/>
    <mergeCell ref="N95:AK96"/>
    <mergeCell ref="N97:AK97"/>
    <mergeCell ref="N100:AK101"/>
    <mergeCell ref="N102:AK102"/>
    <mergeCell ref="B125:E126"/>
    <mergeCell ref="C74:AJ74"/>
    <mergeCell ref="N87:AK87"/>
    <mergeCell ref="N90:AK91"/>
    <mergeCell ref="N92:AK92"/>
    <mergeCell ref="AH141:AI141"/>
  </mergeCells>
  <phoneticPr fontId="1"/>
  <conditionalFormatting sqref="A36:AK38 A39:E39 G39:L39 N39:S39 U39:AK39">
    <cfRule type="expression" dxfId="7" priority="62">
      <formula>#REF!=FALSE</formula>
    </cfRule>
  </conditionalFormatting>
  <conditionalFormatting sqref="A117:AK169">
    <cfRule type="expression" dxfId="6" priority="169">
      <formula>#REF!&lt;&gt;1</formula>
    </cfRule>
  </conditionalFormatting>
  <conditionalFormatting sqref="A330:AK344">
    <cfRule type="expression" dxfId="5" priority="68">
      <formula>#REF!=FALSE</formula>
    </cfRule>
  </conditionalFormatting>
  <dataValidations count="40">
    <dataValidation type="list" imeMode="on" allowBlank="1" showInputMessage="1" showErrorMessage="1" sqref="W148 L53 T53 N127 P128:P136 N137:N143 R143:R144 Z143 R146:R147 O149 T149 Y149 N151:N152 S152:S154 Y152 N154:N155 W154 AB154 N159 N161 O163 O165 P168 S168 AA166 AD166 AG127:AG130 AG139:AG145 AG148:AG149 AG152:AG154 AG156:AG160 AG162:AG163 Z148 M39 F39 V59 T39 L56 T56 Q59 B131 AG275:AG278 F174 F178:F179 O176 N197:N199 N201 F188 F190 AG203:AG206 S215 AD216:AD217 AA219:AA220 AD219:AD220 R218 R221 AG216:AG219 P196 S196 AB196 B177 N174:N175 N177:N193 AG174:AG177 F205:F207 AG222:AG224 AA216:AA217 AG188:AG199 J177 R208:R209 Z215 Z239 W239 AG231:AG235 X214 R205:R206 E318:E320 S318:S320 K318:K320 AH318:AH320 AC324:AC326 AH324:AH326" xr:uid="{00000000-0002-0000-0200-000000000000}">
      <formula1>"□,■"</formula1>
    </dataValidation>
    <dataValidation type="list" allowBlank="1" showInputMessage="1" showErrorMessage="1" sqref="AA156:AA157 Y156:Y157 N156:N157 V158 Z280 N231:N232 R279:R282 R250:R251 R246:R247 S248 Y268 F233 R291 Z291 R214 N203:N204 R267:R274" xr:uid="{00000000-0002-0000-0200-000001000000}">
      <formula1>"■,□"</formula1>
    </dataValidation>
    <dataValidation type="list" imeMode="on" allowBlank="1" showInputMessage="1" sqref="AD269:AD274" xr:uid="{00000000-0002-0000-0200-000002000000}">
      <formula1>"規定値,入力"</formula1>
    </dataValidation>
    <dataValidation type="list" imeMode="on" allowBlank="1" showInputMessage="1" sqref="Y309" xr:uid="{00000000-0002-0000-0200-000003000000}">
      <formula1>"規定値を用いる,パラメータ値,品番指定"</formula1>
    </dataValidation>
    <dataValidation type="list" imeMode="on" allowBlank="1" showInputMessage="1" sqref="S309" xr:uid="{00000000-0002-0000-0200-000004000000}">
      <formula1>"設置する,設置しない"</formula1>
    </dataValidation>
    <dataValidation type="list" imeMode="on" allowBlank="1" sqref="AA287:AA288 AA290 AA284:AA285" xr:uid="{00000000-0002-0000-0200-000005000000}">
      <formula1>"採用しない,採用する"</formula1>
    </dataValidation>
    <dataValidation type="list" allowBlank="1" showInputMessage="1" showErrorMessage="1" sqref="Z292" xr:uid="{00000000-0002-0000-0200-000006000000}">
      <formula1>"評価しない、または設置しない,太陽熱温水器（太陽熱給湯1）,ソーラーシステム（太陽熱給湯2）"</formula1>
    </dataValidation>
    <dataValidation type="list" imeMode="on" allowBlank="1" sqref="Y296 AD296" xr:uid="{00000000-0002-0000-0200-000007000000}">
      <formula1>"0度(水平),10度,20度,30度,40度,50度,60度,70度,80度,90度(鉛直)"</formula1>
    </dataValidation>
    <dataValidation type="list" imeMode="on" allowBlank="1" sqref="S293" xr:uid="{00000000-0002-0000-0200-000008000000}">
      <formula1>"集熱器総面積,有効集熱面積"</formula1>
    </dataValidation>
    <dataValidation type="list" imeMode="on" allowBlank="1" showInputMessage="1" sqref="Y313:Y314" xr:uid="{00000000-0002-0000-0200-00000A000000}">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allowBlank="1" showInputMessage="1" sqref="Y315 AD315" xr:uid="{00000000-0002-0000-0200-00000B000000}">
      <formula1>"0度（水平）,10度,20度,30度,40度,50度,60度,70度,80度,90度（鉛直）"</formula1>
    </dataValidation>
    <dataValidation type="list" imeMode="on" allowBlank="1" showInputMessage="1" sqref="AB298" xr:uid="{00000000-0002-0000-0200-00000C000000}">
      <formula1>"評価しない、設置しない,設置する"</formula1>
    </dataValidation>
    <dataValidation type="list" imeMode="on" allowBlank="1" showInputMessage="1" sqref="Y312" xr:uid="{00000000-0002-0000-0200-00000D000000}">
      <formula1>"架台設置形,屋根置き形,その他"</formula1>
    </dataValidation>
    <dataValidation type="list" imeMode="on" allowBlank="1" showInputMessage="1" sqref="Y311" xr:uid="{00000000-0002-0000-0200-00000E000000}">
      <formula1>"結晶シリコン系太陽電池,結晶シリコン系以外の太陽電池"</formula1>
    </dataValidation>
    <dataValidation type="list" imeMode="on" allowBlank="1" sqref="AC282" xr:uid="{00000000-0002-0000-0200-00000F000000}">
      <formula1>" 13Aより大きい , 13A以下 "</formula1>
    </dataValidation>
    <dataValidation type="list" imeMode="on" allowBlank="1" sqref="S286 S283 S289" xr:uid="{00000000-0002-0000-0200-000010000000}">
      <formula1>"評価しない、または2バルブ水栓,2バルブ水栓以外のその他の水栓"</formula1>
    </dataValidation>
    <dataValidation type="list" allowBlank="1" showInputMessage="1" showErrorMessage="1" sqref="Y294:Y295" xr:uid="{00000000-0002-0000-0200-000011000000}">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allowBlank="1" showInputMessage="1" showErrorMessage="1" sqref="X303 X299 X306" xr:uid="{00000000-0002-0000-0200-000012000000}">
      <formula1>"照明設備を設置する,照明設備を設置しない"</formula1>
    </dataValidation>
    <dataValidation type="list" allowBlank="1" showInputMessage="1" showErrorMessage="1" sqref="Y304 Y307 Y300" xr:uid="{00000000-0002-0000-0200-000013000000}">
      <formula1>"すべての機器においてLEDを使用している,すべての機器において白熱灯以外を使用している,いずれかの機器に白熱灯を使用している"</formula1>
    </dataValidation>
    <dataValidation type="list" imeMode="on" allowBlank="1" showInputMessage="1" sqref="S310" xr:uid="{00000000-0002-0000-0200-000014000000}">
      <formula1>"設置しない,設置する（1面）:  ○.○○  ｋW,設置する（2面）:  ○.○○  ｋW/  ○.○○  ｋW,設置する（3面）:  ○.○○  ｋW/  ○.○○  ｋW/  ○.○○  ｋW,設置する（4面）:  ○.○○  ｋW/  ○.○○  ｋW/  ○.○○  ｋW/  ○.○○  ｋW"</formula1>
    </dataValidation>
    <dataValidation type="list" allowBlank="1" showInputMessage="1" showErrorMessage="1" sqref="A3:AK3" xr:uid="{00000000-0002-0000-0200-000017000000}">
      <formula1>"（　☑　新築　／　□　増築・改築　／　□　既存　）,（　□　新築　／　☑　増築・改築　／　□　既存　）,（　□　新築　／　□　増築・改築　／　☑　既存　）"</formula1>
    </dataValidation>
    <dataValidation type="list" imeMode="on" allowBlank="1" showInputMessage="1" sqref="L64:R64 AA64:AG64" xr:uid="{00000000-0002-0000-0200-000019000000}">
      <formula1>"木,鉄骨造,RC造,SRC造"</formula1>
    </dataValidation>
    <dataValidation type="list" allowBlank="1" showInputMessage="1" showErrorMessage="1" sqref="Y301:AF302 Y305:AF305 Y308:AF308" xr:uid="{762392BF-F518-4BA5-AD7C-2828D3C012B8}">
      <formula1>"評価しない、または採用しない,採用する"</formula1>
    </dataValidation>
    <dataValidation type="list" imeMode="on" allowBlank="1" sqref="AD245:AE245 AD270:AE274" xr:uid="{8298130C-8232-47DD-90C9-965D27B1F8BF}">
      <formula1>$AO$211:$AO$215</formula1>
    </dataValidation>
    <dataValidation type="list" imeMode="on" allowBlank="1" sqref="S263:AF263" xr:uid="{E9411532-CA70-4C24-A5BF-A799539B4650}">
      <formula1>$AO$298:$AO$301</formula1>
    </dataValidation>
    <dataValidation type="list" imeMode="on" allowBlank="1" sqref="S265:AE265" xr:uid="{F6769400-E3F6-4503-9EB7-60B4F58F2E88}">
      <formula1>$AO$310:$AO$312</formula1>
    </dataValidation>
    <dataValidation type="list" imeMode="on" allowBlank="1" sqref="S264:AF264" xr:uid="{2AD39C61-9DFC-4538-82D8-FF25CB9B71C8}">
      <formula1>$AO$305:$AO$308</formula1>
    </dataValidation>
    <dataValidation type="list" imeMode="on" allowBlank="1" sqref="X261:AF262" xr:uid="{EEE1FAD6-5D43-4C69-8C89-54A5AED32E3B}">
      <formula1>$AO$294:$AO$296</formula1>
    </dataValidation>
    <dataValidation type="list" imeMode="on" allowBlank="1" sqref="S259:AF260" xr:uid="{A82CEA66-42C3-4FBD-B7FA-AAD2E03490CA}">
      <formula1>$AO$286:$AO$292</formula1>
    </dataValidation>
    <dataValidation type="list" imeMode="on" allowBlank="1" sqref="S258:AF258" xr:uid="{CA96B49C-9937-4B72-9147-607FE5CC5606}">
      <formula1>$AO$282:$AO$284</formula1>
    </dataValidation>
    <dataValidation type="list" imeMode="on" allowBlank="1" sqref="S257:AF257" xr:uid="{1076383D-227B-41FB-9643-70125D993DB6}">
      <formula1>$AO$277:$AO$279</formula1>
    </dataValidation>
    <dataValidation type="list" allowBlank="1" showInputMessage="1" sqref="S254:AF256" xr:uid="{771A5D83-C142-443C-A813-CB9C9593C24D}">
      <formula1>$AO$259:$AO$275</formula1>
    </dataValidation>
    <dataValidation type="list" imeMode="on" allowBlank="1" sqref="AD244:AE244" xr:uid="{2E7CD696-8715-4E7B-B691-37737D04EAC1}">
      <formula1>$AO$205:$AO$209</formula1>
    </dataValidation>
    <dataValidation type="list" imeMode="on" allowBlank="1" showInputMessage="1" sqref="N224:AE225 N229:AE230" xr:uid="{841A074C-1600-46E7-A938-6CEF0FD66279}">
      <formula1>INDIRECT($AO$218)</formula1>
    </dataValidation>
    <dataValidation type="list" imeMode="on" allowBlank="1" showInputMessage="1" sqref="N222:AE223" xr:uid="{05A595CD-80C6-409E-98B0-B79A53ED4EA6}">
      <formula1>INDIRECT($AO$217)</formula1>
    </dataValidation>
    <dataValidation type="list" imeMode="on" allowBlank="1" sqref="S253:AF253" xr:uid="{0D515364-C2BE-4E06-BC4D-E49D2A5283E7}">
      <formula1>$AO$248:$AO$257</formula1>
    </dataValidation>
    <dataValidation type="list" imeMode="on" allowBlank="1" sqref="S252:AF252" xr:uid="{50BFA9BF-124E-44FF-87F1-42075C3D493D}">
      <formula1>$AO$244:$AO$246</formula1>
    </dataValidation>
    <dataValidation type="list" allowBlank="1" showInputMessage="1" showErrorMessage="1" sqref="C206" xr:uid="{7EB94DC7-455A-462C-B711-4969D4AB2CD6}">
      <formula1>"1,2,3,4,5,6,7,8"</formula1>
    </dataValidation>
    <dataValidation type="list" imeMode="on" allowBlank="1" sqref="AF233 AF244 S277:AF278" xr:uid="{3B562BD8-F372-4481-84C0-BA5BB0E23FAD}">
      <formula1>#REF!</formula1>
    </dataValidation>
    <dataValidation type="list" imeMode="on" allowBlank="1" sqref="S275" xr:uid="{90486CC9-3D03-449C-882A-A3E7BE8F33D5}">
      <formula1>$AO$314:$AO$329</formula1>
    </dataValidation>
  </dataValidations>
  <pageMargins left="0.74803149606299213" right="0.55118110236220474" top="0.74803149606299213" bottom="0.74803149606299213" header="0.31496062992125984" footer="0.31496062992125984"/>
  <pageSetup paperSize="9" orientation="portrait" r:id="rId1"/>
  <headerFooter>
    <oddFooter>&amp;L&amp;"BIZ UDゴシック,標準"&amp;8 2022/11/07改訂&amp;R&amp;"BIZ UDゴシック,標準"&amp;8一般財団法人ベターリビング</oddFooter>
  </headerFooter>
  <rowBreaks count="7" manualBreakCount="7">
    <brk id="43" max="16383" man="1"/>
    <brk id="77" max="16383" man="1"/>
    <brk id="115" max="16383" man="1"/>
    <brk id="169" max="36" man="1"/>
    <brk id="226" max="36" man="1"/>
    <brk id="270" max="36" man="1"/>
    <brk id="327"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P159"/>
  <sheetViews>
    <sheetView showGridLines="0" showZeros="0" zoomScaleNormal="100" zoomScaleSheetLayoutView="100" workbookViewId="0"/>
  </sheetViews>
  <sheetFormatPr defaultColWidth="9" defaultRowHeight="18.75"/>
  <cols>
    <col min="1" max="37" width="2.125" style="7" customWidth="1"/>
    <col min="38" max="38" width="2.625" style="82" customWidth="1"/>
    <col min="39" max="39" width="2.625" style="197" hidden="1" customWidth="1"/>
    <col min="40" max="40" width="6.625" style="195" hidden="1" customWidth="1"/>
    <col min="41" max="41" width="12.625" style="195" hidden="1" customWidth="1"/>
    <col min="42" max="51" width="2.625" style="195" hidden="1" customWidth="1"/>
    <col min="52" max="52" width="2.625" style="19" hidden="1" customWidth="1"/>
    <col min="53" max="78" width="2.625" style="19" customWidth="1"/>
    <col min="79" max="104" width="2.625" style="49" customWidth="1"/>
    <col min="105" max="16384" width="9" style="49"/>
  </cols>
  <sheetData>
    <row r="1" spans="1:94" s="19" customFormat="1" ht="14.1" customHeight="1">
      <c r="A1" s="7"/>
      <c r="B1" s="93" t="s">
        <v>558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82">
        <v>1</v>
      </c>
      <c r="AM1" s="196" t="e">
        <f>IF(#REF!=TRUE,1,0)</f>
        <v>#REF!</v>
      </c>
      <c r="AN1" s="193" t="e">
        <f>IF(AM1=1,AL1,0)</f>
        <v>#REF!</v>
      </c>
      <c r="AO1" s="195"/>
      <c r="AP1" s="195"/>
      <c r="AQ1" s="195"/>
      <c r="AR1" s="195"/>
      <c r="AS1" s="195"/>
      <c r="AT1" s="195"/>
      <c r="AU1" s="195"/>
      <c r="AV1" s="195"/>
      <c r="AW1" s="195"/>
      <c r="AX1" s="195"/>
      <c r="AY1" s="195"/>
      <c r="CA1" s="49"/>
      <c r="CB1" s="49"/>
      <c r="CC1" s="49"/>
      <c r="CD1" s="49"/>
      <c r="CE1" s="49"/>
      <c r="CF1" s="49"/>
      <c r="CG1" s="49"/>
      <c r="CH1" s="49"/>
      <c r="CI1" s="49"/>
      <c r="CJ1" s="49"/>
      <c r="CK1" s="49"/>
      <c r="CL1" s="49"/>
      <c r="CM1" s="49"/>
      <c r="CN1" s="49"/>
      <c r="CO1" s="49"/>
      <c r="CP1" s="49"/>
    </row>
    <row r="2" spans="1:94"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82"/>
      <c r="AM2" s="205" t="e">
        <f>AM1</f>
        <v>#REF!</v>
      </c>
      <c r="AN2" s="193" t="e">
        <f>IF(AM39=1,AL39,0)</f>
        <v>#REF!</v>
      </c>
      <c r="AO2" s="195"/>
      <c r="AP2" s="195"/>
      <c r="AQ2" s="195"/>
      <c r="AR2" s="195"/>
      <c r="AS2" s="195"/>
      <c r="AT2" s="195"/>
      <c r="AU2" s="195"/>
      <c r="AV2" s="195"/>
      <c r="AW2" s="195"/>
      <c r="AX2" s="195"/>
      <c r="AY2" s="195"/>
      <c r="CA2" s="49"/>
      <c r="CB2" s="49"/>
      <c r="CC2" s="49"/>
      <c r="CD2" s="49"/>
      <c r="CE2" s="49"/>
      <c r="CF2" s="49"/>
      <c r="CG2" s="49"/>
      <c r="CH2" s="49"/>
      <c r="CI2" s="49"/>
      <c r="CJ2" s="49"/>
      <c r="CK2" s="49"/>
      <c r="CL2" s="49"/>
      <c r="CM2" s="49"/>
      <c r="CN2" s="49"/>
      <c r="CO2" s="49"/>
      <c r="CP2" s="49"/>
    </row>
    <row r="3" spans="1:94" s="19" customFormat="1" ht="14.1" customHeight="1">
      <c r="A3" s="531" t="s">
        <v>298</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82"/>
      <c r="AM3" s="205" t="e">
        <f t="shared" ref="AM3:AM38" si="0">AM2</f>
        <v>#REF!</v>
      </c>
      <c r="AN3" s="193" t="e">
        <f>IF(AM78=1,AL78,0)</f>
        <v>#REF!</v>
      </c>
      <c r="AO3" s="195"/>
      <c r="AP3" s="195"/>
      <c r="AQ3" s="195"/>
      <c r="AR3" s="195"/>
      <c r="AS3" s="195"/>
      <c r="AT3" s="195"/>
      <c r="AU3" s="195"/>
      <c r="AV3" s="195"/>
      <c r="AW3" s="195"/>
      <c r="AX3" s="195"/>
      <c r="AY3" s="195"/>
      <c r="CA3" s="49"/>
      <c r="CB3" s="49"/>
      <c r="CC3" s="49"/>
      <c r="CD3" s="49"/>
      <c r="CE3" s="49"/>
      <c r="CF3" s="49"/>
      <c r="CG3" s="49"/>
      <c r="CH3" s="49"/>
      <c r="CI3" s="49"/>
      <c r="CJ3" s="49"/>
      <c r="CK3" s="49"/>
      <c r="CL3" s="49"/>
      <c r="CM3" s="49"/>
      <c r="CN3" s="49"/>
      <c r="CO3" s="49"/>
      <c r="CP3" s="49"/>
    </row>
    <row r="4" spans="1:94"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82"/>
      <c r="AM4" s="205" t="e">
        <f t="shared" si="0"/>
        <v>#REF!</v>
      </c>
      <c r="AN4" s="193" t="e">
        <f>IF(AM105=1,AL105,0)</f>
        <v>#REF!</v>
      </c>
      <c r="AO4" s="195"/>
      <c r="AP4" s="195"/>
      <c r="AQ4" s="195"/>
      <c r="AR4" s="195"/>
      <c r="AS4" s="195"/>
      <c r="AT4" s="195"/>
      <c r="AU4" s="195"/>
      <c r="AV4" s="195"/>
      <c r="AW4" s="195"/>
      <c r="AX4" s="195"/>
      <c r="AY4" s="195"/>
      <c r="CA4" s="49"/>
      <c r="CB4" s="49"/>
      <c r="CC4" s="49"/>
      <c r="CD4" s="49"/>
      <c r="CE4" s="49"/>
      <c r="CF4" s="49"/>
      <c r="CG4" s="49"/>
      <c r="CH4" s="49"/>
      <c r="CI4" s="49"/>
      <c r="CJ4" s="49"/>
      <c r="CK4" s="49"/>
      <c r="CL4" s="49"/>
      <c r="CM4" s="49"/>
      <c r="CN4" s="49"/>
      <c r="CO4" s="49"/>
      <c r="CP4" s="49"/>
    </row>
    <row r="5" spans="1:94" s="19" customFormat="1" ht="14.1" customHeight="1">
      <c r="A5" s="533" t="s">
        <v>477</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82"/>
      <c r="AM5" s="205" t="e">
        <f t="shared" si="0"/>
        <v>#REF!</v>
      </c>
      <c r="AN5" s="193" t="e">
        <f>IF(AM125=1,AL125,0)</f>
        <v>#REF!</v>
      </c>
      <c r="AO5" s="195"/>
      <c r="AP5" s="195"/>
      <c r="AQ5" s="195"/>
      <c r="AR5" s="195"/>
      <c r="AS5" s="195"/>
      <c r="AT5" s="195"/>
      <c r="AU5" s="195"/>
      <c r="AV5" s="195"/>
      <c r="AW5" s="195"/>
      <c r="AX5" s="195"/>
      <c r="AY5" s="195"/>
      <c r="CA5" s="49"/>
      <c r="CB5" s="49"/>
      <c r="CC5" s="49"/>
      <c r="CD5" s="49"/>
      <c r="CE5" s="49"/>
      <c r="CF5" s="49"/>
      <c r="CG5" s="49"/>
      <c r="CH5" s="49"/>
      <c r="CI5" s="49"/>
      <c r="CJ5" s="49"/>
      <c r="CK5" s="49"/>
      <c r="CL5" s="49"/>
      <c r="CM5" s="49"/>
      <c r="CN5" s="49"/>
      <c r="CO5" s="49"/>
      <c r="CP5" s="49"/>
    </row>
    <row r="6" spans="1:94" s="19" customFormat="1" ht="14.1" customHeight="1">
      <c r="A6" s="531" t="str">
        <f>IF($AN$49=TRUE,"（　☑　新築　／　□　増築・改築　）",IF($AN$50=TRUE,"（　□　新築　／　☑　増築・改築　）","（　□　新築　／　□　増築・改築　）"))</f>
        <v>（　□　新築　／　□　増築・改築　）</v>
      </c>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82"/>
      <c r="AM6" s="205" t="e">
        <f t="shared" si="0"/>
        <v>#REF!</v>
      </c>
      <c r="AN6" s="198"/>
      <c r="AO6" s="195"/>
      <c r="AP6" s="195"/>
      <c r="AQ6" s="195"/>
      <c r="AR6" s="195"/>
      <c r="AS6" s="195"/>
      <c r="AT6" s="195"/>
      <c r="AU6" s="195"/>
      <c r="AV6" s="195"/>
      <c r="AW6" s="195"/>
      <c r="AX6" s="195"/>
      <c r="AY6" s="195"/>
      <c r="CA6" s="49"/>
      <c r="CB6" s="49"/>
      <c r="CC6" s="49"/>
      <c r="CD6" s="49"/>
      <c r="CE6" s="49"/>
      <c r="CF6" s="49"/>
      <c r="CG6" s="49"/>
      <c r="CH6" s="49"/>
      <c r="CI6" s="49"/>
      <c r="CJ6" s="49"/>
      <c r="CK6" s="49"/>
      <c r="CL6" s="49"/>
      <c r="CM6" s="49"/>
      <c r="CN6" s="49"/>
      <c r="CO6" s="49"/>
      <c r="CP6" s="49"/>
    </row>
    <row r="7" spans="1:94"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82"/>
      <c r="AM7" s="205" t="e">
        <f t="shared" si="0"/>
        <v>#REF!</v>
      </c>
      <c r="AN7" s="198"/>
      <c r="AO7" s="195"/>
      <c r="AP7" s="195"/>
      <c r="AQ7" s="195"/>
      <c r="AR7" s="195"/>
      <c r="AS7" s="195"/>
      <c r="AT7" s="195"/>
      <c r="AU7" s="195"/>
      <c r="AV7" s="195"/>
      <c r="AW7" s="195"/>
      <c r="AX7" s="195"/>
      <c r="AY7" s="195"/>
      <c r="CA7" s="49"/>
      <c r="CB7" s="49"/>
      <c r="CC7" s="49"/>
      <c r="CD7" s="49"/>
      <c r="CE7" s="49"/>
      <c r="CF7" s="49"/>
      <c r="CG7" s="49"/>
      <c r="CH7" s="49"/>
      <c r="CI7" s="49"/>
      <c r="CJ7" s="49"/>
      <c r="CK7" s="49"/>
      <c r="CL7" s="49"/>
      <c r="CM7" s="49"/>
      <c r="CN7" s="49"/>
      <c r="CO7" s="49"/>
      <c r="CP7" s="49"/>
    </row>
    <row r="8" spans="1:94" s="19" customFormat="1" ht="14.1" customHeight="1">
      <c r="A8" s="6"/>
      <c r="B8" s="745" t="s">
        <v>33</v>
      </c>
      <c r="C8" s="745"/>
      <c r="D8" s="745"/>
      <c r="E8" s="745"/>
      <c r="F8" s="745"/>
      <c r="G8" s="745"/>
      <c r="H8" s="745"/>
      <c r="I8" s="745"/>
      <c r="J8" s="745"/>
      <c r="K8" s="745"/>
      <c r="L8" s="745"/>
      <c r="M8" s="6"/>
      <c r="N8" s="6"/>
      <c r="O8" s="6"/>
      <c r="P8" s="6"/>
      <c r="Q8" s="6"/>
      <c r="R8" s="6"/>
      <c r="S8" s="6"/>
      <c r="T8" s="6"/>
      <c r="U8" s="6"/>
      <c r="V8" s="6"/>
      <c r="W8" s="6"/>
      <c r="X8" s="6"/>
      <c r="Y8" s="6"/>
      <c r="Z8" s="513"/>
      <c r="AA8" s="513"/>
      <c r="AB8" s="513"/>
      <c r="AC8" s="513"/>
      <c r="AD8" s="7" t="s">
        <v>300</v>
      </c>
      <c r="AE8" s="513"/>
      <c r="AF8" s="513"/>
      <c r="AG8" s="7" t="s">
        <v>301</v>
      </c>
      <c r="AH8" s="513"/>
      <c r="AI8" s="513"/>
      <c r="AJ8" s="7" t="s">
        <v>302</v>
      </c>
      <c r="AK8" s="7"/>
      <c r="AL8" s="82"/>
      <c r="AM8" s="205" t="e">
        <f t="shared" si="0"/>
        <v>#REF!</v>
      </c>
      <c r="AN8" s="198"/>
      <c r="AO8" s="195"/>
      <c r="AP8" s="195"/>
      <c r="AQ8" s="195"/>
      <c r="AR8" s="195"/>
      <c r="AS8" s="195"/>
      <c r="AT8" s="195"/>
      <c r="AU8" s="195"/>
      <c r="AV8" s="195"/>
      <c r="AW8" s="195"/>
      <c r="AX8" s="195"/>
      <c r="AY8" s="195"/>
      <c r="CA8" s="49"/>
      <c r="CB8" s="49"/>
      <c r="CC8" s="49"/>
      <c r="CD8" s="49"/>
      <c r="CE8" s="49"/>
      <c r="CF8" s="49"/>
      <c r="CG8" s="49"/>
      <c r="CH8" s="49"/>
      <c r="CI8" s="49"/>
      <c r="CJ8" s="49"/>
      <c r="CK8" s="49"/>
      <c r="CL8" s="49"/>
      <c r="CM8" s="49"/>
      <c r="CN8" s="49"/>
      <c r="CO8" s="49"/>
      <c r="CP8" s="49"/>
    </row>
    <row r="9" spans="1:94" s="19" customFormat="1" ht="12.95" customHeight="1">
      <c r="A9" s="6"/>
      <c r="B9" s="745"/>
      <c r="C9" s="745"/>
      <c r="D9" s="745"/>
      <c r="E9" s="745"/>
      <c r="F9" s="745"/>
      <c r="G9" s="745"/>
      <c r="H9" s="745"/>
      <c r="I9" s="745"/>
      <c r="J9" s="745"/>
      <c r="K9" s="745"/>
      <c r="L9" s="745"/>
      <c r="M9" s="6"/>
      <c r="N9" s="6" t="s">
        <v>478</v>
      </c>
      <c r="O9" s="6"/>
      <c r="P9" s="6"/>
      <c r="Q9" s="6"/>
      <c r="R9" s="6"/>
      <c r="S9" s="6"/>
      <c r="T9" s="6"/>
      <c r="U9" s="6"/>
      <c r="V9" s="6"/>
      <c r="W9" s="6"/>
      <c r="X9" s="6"/>
      <c r="Y9" s="6"/>
      <c r="Z9" s="6"/>
      <c r="AA9" s="6"/>
      <c r="AB9" s="6"/>
      <c r="AC9" s="6"/>
      <c r="AD9" s="6"/>
      <c r="AE9" s="6"/>
      <c r="AF9" s="6"/>
      <c r="AG9" s="6"/>
      <c r="AH9" s="6"/>
      <c r="AI9" s="6"/>
      <c r="AJ9" s="6"/>
      <c r="AK9" s="6"/>
      <c r="AL9" s="82"/>
      <c r="AM9" s="205" t="e">
        <f t="shared" si="0"/>
        <v>#REF!</v>
      </c>
      <c r="AN9" s="198"/>
      <c r="AO9" s="195"/>
      <c r="AP9" s="195"/>
      <c r="AQ9" s="195"/>
      <c r="AR9" s="195"/>
      <c r="AS9" s="195"/>
      <c r="AT9" s="195"/>
      <c r="AU9" s="195"/>
      <c r="AV9" s="195"/>
      <c r="AW9" s="195"/>
      <c r="AX9" s="195"/>
      <c r="AY9" s="195"/>
      <c r="CA9" s="49"/>
      <c r="CB9" s="49"/>
      <c r="CC9" s="49"/>
      <c r="CD9" s="49"/>
      <c r="CE9" s="49"/>
      <c r="CF9" s="49"/>
      <c r="CG9" s="49"/>
      <c r="CH9" s="49"/>
      <c r="CI9" s="49"/>
      <c r="CJ9" s="49"/>
      <c r="CK9" s="49"/>
      <c r="CL9" s="49"/>
      <c r="CM9" s="49"/>
      <c r="CN9" s="49"/>
      <c r="CO9" s="49"/>
      <c r="CP9" s="49"/>
    </row>
    <row r="10" spans="1:94" s="19" customFormat="1" ht="12.9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82"/>
      <c r="AM10" s="205" t="e">
        <f t="shared" si="0"/>
        <v>#REF!</v>
      </c>
      <c r="AN10" s="198"/>
      <c r="AO10" s="195"/>
      <c r="AP10" s="195"/>
      <c r="AQ10" s="195"/>
      <c r="AR10" s="195"/>
      <c r="AS10" s="195"/>
      <c r="AT10" s="195"/>
      <c r="AU10" s="195"/>
      <c r="AV10" s="195"/>
      <c r="AW10" s="195"/>
      <c r="AX10" s="195"/>
      <c r="AY10" s="195"/>
      <c r="CA10" s="49"/>
      <c r="CB10" s="49"/>
      <c r="CC10" s="49"/>
      <c r="CD10" s="49"/>
      <c r="CE10" s="49"/>
      <c r="CF10" s="49"/>
      <c r="CG10" s="49"/>
      <c r="CH10" s="49"/>
      <c r="CI10" s="49"/>
      <c r="CJ10" s="49"/>
      <c r="CK10" s="49"/>
      <c r="CL10" s="49"/>
      <c r="CM10" s="49"/>
      <c r="CN10" s="49"/>
      <c r="CO10" s="49"/>
      <c r="CP10" s="49"/>
    </row>
    <row r="11" spans="1:94" s="19" customFormat="1" ht="12.95" customHeight="1">
      <c r="A11" s="7"/>
      <c r="B11" s="7"/>
      <c r="C11" s="7"/>
      <c r="D11" s="7"/>
      <c r="E11" s="7"/>
      <c r="F11" s="7"/>
      <c r="G11" s="7"/>
      <c r="H11" s="7"/>
      <c r="I11" s="7"/>
      <c r="J11" s="7"/>
      <c r="K11" s="7"/>
      <c r="L11" s="7"/>
      <c r="M11" s="7"/>
      <c r="N11" s="7"/>
      <c r="O11" s="7"/>
      <c r="P11" s="7"/>
      <c r="Q11" s="7"/>
      <c r="R11" s="742" t="s">
        <v>303</v>
      </c>
      <c r="S11" s="742"/>
      <c r="T11" s="742"/>
      <c r="U11" s="742"/>
      <c r="V11" s="742"/>
      <c r="W11" s="742"/>
      <c r="X11" s="742"/>
      <c r="Y11" s="742"/>
      <c r="Z11" s="49"/>
      <c r="AA11" s="525">
        <f>長期確認申請!AA8</f>
        <v>0</v>
      </c>
      <c r="AB11" s="525"/>
      <c r="AC11" s="525"/>
      <c r="AD11" s="525"/>
      <c r="AE11" s="525"/>
      <c r="AF11" s="525"/>
      <c r="AG11" s="525"/>
      <c r="AH11" s="525"/>
      <c r="AI11" s="525"/>
      <c r="AJ11" s="525"/>
      <c r="AK11" s="525"/>
      <c r="AL11" s="82"/>
      <c r="AM11" s="205" t="e">
        <f t="shared" si="0"/>
        <v>#REF!</v>
      </c>
      <c r="AN11" s="198"/>
      <c r="AO11" s="195"/>
      <c r="AP11" s="195"/>
      <c r="AQ11" s="195"/>
      <c r="AR11" s="195"/>
      <c r="AS11" s="195"/>
      <c r="AT11" s="195"/>
      <c r="AU11" s="195"/>
      <c r="AV11" s="195"/>
      <c r="AW11" s="195"/>
      <c r="AX11" s="195"/>
      <c r="AY11" s="195"/>
      <c r="CA11" s="49"/>
      <c r="CB11" s="49"/>
      <c r="CC11" s="49"/>
      <c r="CD11" s="49"/>
      <c r="CE11" s="49"/>
      <c r="CF11" s="49"/>
      <c r="CG11" s="49"/>
      <c r="CH11" s="49"/>
      <c r="CI11" s="49"/>
      <c r="CJ11" s="49"/>
      <c r="CK11" s="49"/>
      <c r="CL11" s="49"/>
      <c r="CM11" s="49"/>
      <c r="CN11" s="49"/>
      <c r="CO11" s="49"/>
      <c r="CP11" s="49"/>
    </row>
    <row r="12" spans="1:94" s="19" customFormat="1" ht="12.95" customHeight="1">
      <c r="A12" s="7"/>
      <c r="B12" s="7"/>
      <c r="C12" s="7"/>
      <c r="D12" s="7"/>
      <c r="E12" s="7"/>
      <c r="F12" s="7"/>
      <c r="G12" s="7"/>
      <c r="H12" s="7"/>
      <c r="I12" s="7"/>
      <c r="J12" s="7"/>
      <c r="K12" s="7"/>
      <c r="L12" s="7"/>
      <c r="M12" s="7"/>
      <c r="N12" s="7"/>
      <c r="O12" s="7"/>
      <c r="P12" s="7"/>
      <c r="Q12" s="7"/>
      <c r="R12" s="742" t="s">
        <v>304</v>
      </c>
      <c r="S12" s="743"/>
      <c r="T12" s="743"/>
      <c r="U12" s="743"/>
      <c r="V12" s="743"/>
      <c r="W12" s="743"/>
      <c r="X12" s="743"/>
      <c r="Y12" s="743"/>
      <c r="Z12" s="110"/>
      <c r="AA12" s="525"/>
      <c r="AB12" s="525"/>
      <c r="AC12" s="525"/>
      <c r="AD12" s="525"/>
      <c r="AE12" s="525"/>
      <c r="AF12" s="525"/>
      <c r="AG12" s="525"/>
      <c r="AH12" s="525"/>
      <c r="AI12" s="525"/>
      <c r="AJ12" s="525"/>
      <c r="AK12" s="525"/>
      <c r="AL12" s="82"/>
      <c r="AM12" s="205" t="e">
        <f t="shared" si="0"/>
        <v>#REF!</v>
      </c>
      <c r="AN12" s="198"/>
      <c r="AO12" s="195"/>
      <c r="AP12" s="195"/>
      <c r="AQ12" s="195"/>
      <c r="AR12" s="195"/>
      <c r="AS12" s="195"/>
      <c r="AT12" s="195"/>
      <c r="AU12" s="195"/>
      <c r="AV12" s="195"/>
      <c r="AW12" s="195"/>
      <c r="AX12" s="195"/>
      <c r="AY12" s="195"/>
      <c r="CA12" s="49"/>
      <c r="CB12" s="49"/>
      <c r="CC12" s="49"/>
      <c r="CD12" s="49"/>
      <c r="CE12" s="49"/>
      <c r="CF12" s="49"/>
      <c r="CG12" s="49"/>
      <c r="CH12" s="49"/>
      <c r="CI12" s="49"/>
      <c r="CJ12" s="49"/>
      <c r="CK12" s="49"/>
      <c r="CL12" s="49"/>
      <c r="CM12" s="49"/>
      <c r="CN12" s="49"/>
      <c r="CO12" s="49"/>
      <c r="CP12" s="49"/>
    </row>
    <row r="13" spans="1:94" s="19" customFormat="1" ht="12.95" customHeight="1">
      <c r="A13" s="7"/>
      <c r="B13" s="7"/>
      <c r="C13" s="7"/>
      <c r="D13" s="7"/>
      <c r="E13" s="7"/>
      <c r="F13" s="7"/>
      <c r="G13" s="7"/>
      <c r="H13" s="7"/>
      <c r="I13" s="7"/>
      <c r="J13" s="7"/>
      <c r="K13" s="7"/>
      <c r="L13" s="7"/>
      <c r="M13" s="7"/>
      <c r="N13" s="7"/>
      <c r="O13" s="7"/>
      <c r="P13" s="7"/>
      <c r="Q13" s="7"/>
      <c r="R13" s="188"/>
      <c r="S13" s="189"/>
      <c r="T13" s="189"/>
      <c r="U13" s="189"/>
      <c r="V13" s="189"/>
      <c r="W13" s="189"/>
      <c r="X13" s="189"/>
      <c r="Y13" s="189"/>
      <c r="Z13" s="110"/>
      <c r="AA13" s="525"/>
      <c r="AB13" s="525"/>
      <c r="AC13" s="525"/>
      <c r="AD13" s="525"/>
      <c r="AE13" s="525"/>
      <c r="AF13" s="525"/>
      <c r="AG13" s="525"/>
      <c r="AH13" s="525"/>
      <c r="AI13" s="525"/>
      <c r="AJ13" s="525"/>
      <c r="AK13" s="525"/>
      <c r="AL13" s="82"/>
      <c r="AM13" s="205" t="e">
        <f t="shared" si="0"/>
        <v>#REF!</v>
      </c>
      <c r="AN13" s="198"/>
      <c r="AO13" s="195"/>
      <c r="AP13" s="195"/>
      <c r="AQ13" s="195"/>
      <c r="AR13" s="195"/>
      <c r="AS13" s="195"/>
      <c r="AT13" s="195"/>
      <c r="AU13" s="195"/>
      <c r="AV13" s="195"/>
      <c r="AW13" s="195"/>
      <c r="AX13" s="195"/>
      <c r="AY13" s="195"/>
      <c r="CA13" s="49"/>
      <c r="CB13" s="49"/>
      <c r="CC13" s="49"/>
      <c r="CD13" s="49"/>
      <c r="CE13" s="49"/>
      <c r="CF13" s="49"/>
      <c r="CG13" s="49"/>
      <c r="CH13" s="49"/>
      <c r="CI13" s="49"/>
      <c r="CJ13" s="49"/>
      <c r="CK13" s="49"/>
      <c r="CL13" s="49"/>
      <c r="CM13" s="49"/>
      <c r="CN13" s="49"/>
      <c r="CO13" s="49"/>
      <c r="CP13" s="49"/>
    </row>
    <row r="14" spans="1:94" s="19" customFormat="1" ht="12.95" customHeight="1">
      <c r="A14" s="7"/>
      <c r="B14" s="7"/>
      <c r="C14" s="7"/>
      <c r="D14" s="7"/>
      <c r="E14" s="7"/>
      <c r="F14" s="7"/>
      <c r="G14" s="7"/>
      <c r="H14" s="7"/>
      <c r="I14" s="7"/>
      <c r="J14" s="7"/>
      <c r="K14" s="7"/>
      <c r="L14" s="7"/>
      <c r="M14" s="7"/>
      <c r="N14" s="7"/>
      <c r="O14" s="7"/>
      <c r="P14" s="7"/>
      <c r="Q14" s="7"/>
      <c r="R14" s="524" t="s">
        <v>305</v>
      </c>
      <c r="S14" s="524"/>
      <c r="T14" s="524"/>
      <c r="U14" s="524"/>
      <c r="V14" s="524"/>
      <c r="W14" s="524"/>
      <c r="X14" s="524"/>
      <c r="Y14" s="524"/>
      <c r="Z14" s="111"/>
      <c r="AA14" s="543">
        <f>長期確認申請!AA12</f>
        <v>0</v>
      </c>
      <c r="AB14" s="543"/>
      <c r="AC14" s="543"/>
      <c r="AD14" s="543"/>
      <c r="AE14" s="543"/>
      <c r="AF14" s="543"/>
      <c r="AG14" s="543"/>
      <c r="AH14" s="543"/>
      <c r="AI14" s="543"/>
      <c r="AJ14" s="543"/>
      <c r="AK14" s="543"/>
      <c r="AL14" s="82"/>
      <c r="AM14" s="205" t="e">
        <f t="shared" si="0"/>
        <v>#REF!</v>
      </c>
      <c r="AN14" s="198"/>
      <c r="AO14" s="195"/>
      <c r="AP14" s="195"/>
      <c r="AQ14" s="195"/>
      <c r="AR14" s="195"/>
      <c r="AS14" s="195"/>
      <c r="AT14" s="195"/>
      <c r="AU14" s="195"/>
      <c r="AV14" s="195"/>
      <c r="AW14" s="195"/>
      <c r="AX14" s="195"/>
      <c r="AY14" s="195"/>
      <c r="CA14" s="49"/>
      <c r="CB14" s="49"/>
      <c r="CC14" s="49"/>
      <c r="CD14" s="49"/>
      <c r="CE14" s="49"/>
      <c r="CF14" s="49"/>
      <c r="CG14" s="49"/>
      <c r="CH14" s="49"/>
      <c r="CI14" s="49"/>
      <c r="CJ14" s="49"/>
      <c r="CK14" s="49"/>
      <c r="CL14" s="49"/>
      <c r="CM14" s="49"/>
      <c r="CN14" s="49"/>
      <c r="CO14" s="49"/>
      <c r="CP14" s="49"/>
    </row>
    <row r="15" spans="1:94"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543"/>
      <c r="AB15" s="543"/>
      <c r="AC15" s="543"/>
      <c r="AD15" s="543"/>
      <c r="AE15" s="543"/>
      <c r="AF15" s="543"/>
      <c r="AG15" s="543"/>
      <c r="AH15" s="543"/>
      <c r="AI15" s="543"/>
      <c r="AJ15" s="543"/>
      <c r="AK15" s="543"/>
      <c r="AL15" s="82"/>
      <c r="AM15" s="205" t="e">
        <f t="shared" si="0"/>
        <v>#REF!</v>
      </c>
      <c r="AN15" s="198"/>
      <c r="AO15" s="195"/>
      <c r="AP15" s="195"/>
      <c r="AQ15" s="195"/>
      <c r="AR15" s="195"/>
      <c r="AS15" s="195"/>
      <c r="AT15" s="195"/>
      <c r="AU15" s="195"/>
      <c r="AV15" s="195"/>
      <c r="AW15" s="195"/>
      <c r="AX15" s="195"/>
      <c r="AY15" s="195"/>
      <c r="CA15" s="49"/>
      <c r="CB15" s="49"/>
      <c r="CC15" s="49"/>
      <c r="CD15" s="49"/>
      <c r="CE15" s="49"/>
      <c r="CF15" s="49"/>
      <c r="CG15" s="49"/>
      <c r="CH15" s="49"/>
      <c r="CI15" s="49"/>
      <c r="CJ15" s="49"/>
      <c r="CK15" s="49"/>
      <c r="CL15" s="49"/>
      <c r="CM15" s="49"/>
      <c r="CN15" s="49"/>
      <c r="CO15" s="49"/>
      <c r="CP15" s="49"/>
    </row>
    <row r="16" spans="1:94" s="19" customFormat="1" ht="14.1" customHeight="1" thickBot="1">
      <c r="A16" s="7"/>
      <c r="B16" s="7"/>
      <c r="C16" s="7"/>
      <c r="D16" s="7"/>
      <c r="E16" s="7"/>
      <c r="F16" s="7"/>
      <c r="G16" s="7"/>
      <c r="H16" s="7"/>
      <c r="I16" s="7"/>
      <c r="J16" s="7"/>
      <c r="K16" s="7"/>
      <c r="L16" s="7"/>
      <c r="M16" s="7"/>
      <c r="N16" s="7"/>
      <c r="O16" s="7"/>
      <c r="P16" s="7"/>
      <c r="Q16" s="7"/>
      <c r="R16" s="524" t="s">
        <v>306</v>
      </c>
      <c r="S16" s="524"/>
      <c r="T16" s="524"/>
      <c r="U16" s="524"/>
      <c r="V16" s="524"/>
      <c r="W16" s="524"/>
      <c r="X16" s="524"/>
      <c r="Y16" s="524"/>
      <c r="Z16" s="7"/>
      <c r="AA16" s="536">
        <f>長期確認申請!AA14</f>
        <v>0</v>
      </c>
      <c r="AB16" s="536"/>
      <c r="AC16" s="536"/>
      <c r="AD16" s="536"/>
      <c r="AE16" s="536"/>
      <c r="AF16" s="536"/>
      <c r="AG16" s="536"/>
      <c r="AH16" s="536"/>
      <c r="AI16" s="536"/>
      <c r="AJ16" s="536"/>
      <c r="AK16" s="536"/>
      <c r="AL16" s="82"/>
      <c r="AM16" s="205" t="e">
        <f t="shared" si="0"/>
        <v>#REF!</v>
      </c>
      <c r="AN16" s="195"/>
      <c r="AO16" s="195"/>
      <c r="AP16" s="195"/>
      <c r="AQ16" s="195"/>
      <c r="AR16" s="195"/>
      <c r="AS16" s="195"/>
      <c r="AT16" s="195"/>
      <c r="AU16" s="195"/>
      <c r="AV16" s="195"/>
      <c r="AW16" s="195"/>
      <c r="AX16" s="195"/>
      <c r="AY16" s="195"/>
      <c r="CA16" s="49"/>
      <c r="CB16" s="49"/>
      <c r="CC16" s="49"/>
      <c r="CD16" s="49"/>
      <c r="CE16" s="49"/>
      <c r="CF16" s="49"/>
      <c r="CG16" s="49"/>
      <c r="CH16" s="49"/>
      <c r="CI16" s="49"/>
      <c r="CJ16" s="49"/>
      <c r="CK16" s="49"/>
      <c r="CL16" s="49"/>
      <c r="CM16" s="49"/>
      <c r="CN16" s="49"/>
      <c r="CO16" s="49"/>
      <c r="CP16" s="49"/>
    </row>
    <row r="17" spans="1:94" s="19" customFormat="1" ht="14.1" customHeight="1" thickBo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82"/>
      <c r="AM17" s="205" t="e">
        <f t="shared" si="0"/>
        <v>#REF!</v>
      </c>
      <c r="AN17" s="195"/>
      <c r="AO17" s="195" t="s">
        <v>479</v>
      </c>
      <c r="AP17" s="200">
        <f>IF(MID($T$18,2,1)="１",1,0)</f>
        <v>1</v>
      </c>
      <c r="AQ17" s="201">
        <f>IF(AP17=1,1,IF(AP18=1,2,IF(AP19=1,3,IF(AP20=1,4,IF(AP21=1,5)))))</f>
        <v>1</v>
      </c>
      <c r="AR17" s="195"/>
      <c r="AS17" s="195"/>
      <c r="AT17" s="195"/>
      <c r="AU17" s="195"/>
      <c r="AV17" s="195"/>
      <c r="AW17" s="195"/>
      <c r="AX17" s="195"/>
      <c r="AY17" s="195"/>
      <c r="CA17" s="49"/>
      <c r="CB17" s="49"/>
      <c r="CC17" s="49"/>
      <c r="CD17" s="49"/>
      <c r="CE17" s="49"/>
      <c r="CF17" s="49"/>
      <c r="CG17" s="49"/>
      <c r="CH17" s="49"/>
      <c r="CI17" s="49"/>
      <c r="CJ17" s="49"/>
      <c r="CK17" s="49"/>
      <c r="CL17" s="49"/>
      <c r="CM17" s="49"/>
      <c r="CN17" s="49"/>
      <c r="CO17" s="49"/>
      <c r="CP17" s="49"/>
    </row>
    <row r="18" spans="1:94" s="19" customFormat="1" ht="14.1" customHeight="1" thickBot="1">
      <c r="A18" s="6"/>
      <c r="B18" s="6" t="s">
        <v>480</v>
      </c>
      <c r="C18" s="6"/>
      <c r="D18" s="6"/>
      <c r="E18" s="6"/>
      <c r="F18" s="6"/>
      <c r="G18" s="6"/>
      <c r="H18" s="6"/>
      <c r="I18" s="6"/>
      <c r="J18" s="6"/>
      <c r="K18" s="6"/>
      <c r="L18" s="6"/>
      <c r="M18" s="6"/>
      <c r="N18" s="6"/>
      <c r="O18" s="6"/>
      <c r="P18" s="6"/>
      <c r="Q18" s="6"/>
      <c r="R18" s="6"/>
      <c r="S18" s="7"/>
      <c r="T18" s="744" t="s">
        <v>527</v>
      </c>
      <c r="U18" s="744"/>
      <c r="V18" s="744"/>
      <c r="W18" s="6" t="s">
        <v>481</v>
      </c>
      <c r="X18" s="6"/>
      <c r="Y18" s="6"/>
      <c r="Z18" s="6"/>
      <c r="AA18" s="6"/>
      <c r="AB18" s="6"/>
      <c r="AC18" s="6"/>
      <c r="AD18" s="6"/>
      <c r="AE18" s="6"/>
      <c r="AF18" s="6"/>
      <c r="AG18" s="6"/>
      <c r="AH18" s="6"/>
      <c r="AI18" s="6"/>
      <c r="AJ18" s="6"/>
      <c r="AK18" s="6"/>
      <c r="AL18" s="82"/>
      <c r="AM18" s="205" t="e">
        <f t="shared" si="0"/>
        <v>#REF!</v>
      </c>
      <c r="AN18" s="195"/>
      <c r="AO18" s="195" t="s">
        <v>482</v>
      </c>
      <c r="AP18" s="200">
        <f>IF(MID($T$18,2,1)="２",1,0)</f>
        <v>0</v>
      </c>
      <c r="AQ18" s="195"/>
      <c r="AR18" s="195"/>
      <c r="AS18" s="195"/>
      <c r="AT18" s="195"/>
      <c r="AU18" s="195"/>
      <c r="AV18" s="195"/>
      <c r="AW18" s="195"/>
      <c r="AX18" s="195"/>
      <c r="AY18" s="195"/>
      <c r="CA18" s="49"/>
      <c r="CB18" s="49"/>
      <c r="CC18" s="49"/>
      <c r="CD18" s="49"/>
      <c r="CE18" s="49"/>
      <c r="CF18" s="49"/>
      <c r="CG18" s="49"/>
      <c r="CH18" s="49"/>
      <c r="CI18" s="49"/>
      <c r="CJ18" s="49"/>
      <c r="CK18" s="49"/>
      <c r="CL18" s="49"/>
      <c r="CM18" s="49"/>
      <c r="CN18" s="49"/>
      <c r="CO18" s="49"/>
      <c r="CP18" s="49"/>
    </row>
    <row r="19" spans="1:94" s="19" customFormat="1" ht="14.1" customHeight="1" thickBo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82"/>
      <c r="AM19" s="205" t="e">
        <f t="shared" si="0"/>
        <v>#REF!</v>
      </c>
      <c r="AN19" s="195"/>
      <c r="AO19" s="195" t="s">
        <v>483</v>
      </c>
      <c r="AP19" s="200">
        <f>IF(MID($T$18,2,1)="３",1,0)</f>
        <v>0</v>
      </c>
      <c r="AQ19" s="195"/>
      <c r="AR19" s="195"/>
      <c r="AS19" s="195"/>
      <c r="AT19" s="195"/>
      <c r="AU19" s="195"/>
      <c r="AV19" s="195"/>
      <c r="AW19" s="195"/>
      <c r="AX19" s="195"/>
      <c r="AY19" s="195"/>
      <c r="CA19" s="49"/>
      <c r="CB19" s="49"/>
      <c r="CC19" s="49"/>
      <c r="CD19" s="49"/>
      <c r="CE19" s="49"/>
      <c r="CF19" s="49"/>
      <c r="CG19" s="49"/>
      <c r="CH19" s="49"/>
      <c r="CI19" s="49"/>
      <c r="CJ19" s="49"/>
      <c r="CK19" s="49"/>
      <c r="CL19" s="49"/>
      <c r="CM19" s="49"/>
      <c r="CN19" s="49"/>
      <c r="CO19" s="49"/>
      <c r="CP19" s="49"/>
    </row>
    <row r="20" spans="1:94" s="19" customFormat="1" ht="14.1" customHeight="1" thickBot="1">
      <c r="A20" s="6" t="s">
        <v>602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82"/>
      <c r="AM20" s="205" t="e">
        <f t="shared" si="0"/>
        <v>#REF!</v>
      </c>
      <c r="AN20" s="195"/>
      <c r="AO20" s="195" t="s">
        <v>484</v>
      </c>
      <c r="AP20" s="200">
        <f>IF(MID($T$18,2,1)="４",1,0)</f>
        <v>0</v>
      </c>
      <c r="AQ20" s="195"/>
      <c r="AR20" s="195"/>
      <c r="AS20" s="195"/>
      <c r="AT20" s="195"/>
      <c r="AU20" s="195"/>
      <c r="AV20" s="195"/>
      <c r="AW20" s="195"/>
      <c r="AX20" s="195"/>
      <c r="AY20" s="195"/>
      <c r="CA20" s="49"/>
      <c r="CB20" s="49"/>
      <c r="CC20" s="49"/>
      <c r="CD20" s="49"/>
      <c r="CE20" s="49"/>
      <c r="CF20" s="49"/>
      <c r="CG20" s="49"/>
      <c r="CH20" s="49"/>
      <c r="CI20" s="49"/>
      <c r="CJ20" s="49"/>
      <c r="CK20" s="49"/>
      <c r="CL20" s="49"/>
      <c r="CM20" s="49"/>
      <c r="CN20" s="49"/>
      <c r="CO20" s="49"/>
      <c r="CP20" s="49"/>
    </row>
    <row r="21" spans="1:94" s="19" customFormat="1" ht="14.1" customHeight="1" thickBo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82"/>
      <c r="AM21" s="205" t="e">
        <f t="shared" si="0"/>
        <v>#REF!</v>
      </c>
      <c r="AN21" s="195"/>
      <c r="AO21" s="195" t="s">
        <v>485</v>
      </c>
      <c r="AP21" s="200">
        <f>IF(MID($T$18,2,1)="５",1,0)</f>
        <v>0</v>
      </c>
      <c r="AQ21" s="195"/>
      <c r="AR21" s="195"/>
      <c r="AS21" s="195"/>
      <c r="AT21" s="195"/>
      <c r="AU21" s="195"/>
      <c r="AV21" s="195"/>
      <c r="AW21" s="195"/>
      <c r="AX21" s="195"/>
      <c r="AY21" s="195"/>
      <c r="CA21" s="49"/>
      <c r="CB21" s="49"/>
      <c r="CC21" s="49"/>
      <c r="CD21" s="49"/>
      <c r="CE21" s="49"/>
      <c r="CF21" s="49"/>
      <c r="CG21" s="49"/>
      <c r="CH21" s="49"/>
      <c r="CI21" s="49"/>
      <c r="CJ21" s="49"/>
      <c r="CK21" s="49"/>
      <c r="CL21" s="49"/>
      <c r="CM21" s="49"/>
      <c r="CN21" s="49"/>
      <c r="CO21" s="49"/>
      <c r="CP21" s="49"/>
    </row>
    <row r="22" spans="1:94"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82"/>
      <c r="AM22" s="205" t="e">
        <f t="shared" si="0"/>
        <v>#REF!</v>
      </c>
      <c r="AN22" s="195"/>
      <c r="AO22" s="195"/>
      <c r="AP22" s="195"/>
      <c r="AQ22" s="195"/>
      <c r="AR22" s="195"/>
      <c r="AS22" s="195"/>
      <c r="AT22" s="195"/>
      <c r="AU22" s="195"/>
      <c r="AV22" s="195"/>
      <c r="AW22" s="195"/>
      <c r="AX22" s="195"/>
      <c r="AY22" s="195"/>
      <c r="CA22" s="49"/>
      <c r="CB22" s="49"/>
      <c r="CC22" s="49"/>
      <c r="CD22" s="49"/>
      <c r="CE22" s="49"/>
      <c r="CF22" s="49"/>
      <c r="CG22" s="49"/>
      <c r="CH22" s="49"/>
      <c r="CI22" s="49"/>
      <c r="CJ22" s="49"/>
      <c r="CK22" s="49"/>
      <c r="CL22" s="49"/>
      <c r="CM22" s="49"/>
      <c r="CN22" s="49"/>
      <c r="CO22" s="49"/>
      <c r="CP22" s="49"/>
    </row>
    <row r="23" spans="1:94"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82"/>
      <c r="AM23" s="205" t="e">
        <f t="shared" si="0"/>
        <v>#REF!</v>
      </c>
      <c r="AN23" s="195"/>
      <c r="AO23" s="195"/>
      <c r="AP23" s="204"/>
      <c r="AQ23" s="204"/>
      <c r="AR23" s="195"/>
      <c r="AS23" s="195"/>
      <c r="AT23" s="195"/>
      <c r="AU23" s="195"/>
      <c r="AV23" s="195"/>
      <c r="AW23" s="195"/>
      <c r="AX23" s="195"/>
      <c r="AY23" s="195"/>
      <c r="CA23" s="49"/>
      <c r="CB23" s="49"/>
      <c r="CC23" s="49"/>
      <c r="CD23" s="49"/>
      <c r="CE23" s="49"/>
      <c r="CF23" s="49"/>
      <c r="CG23" s="49"/>
      <c r="CH23" s="49"/>
      <c r="CI23" s="49"/>
      <c r="CJ23" s="49"/>
      <c r="CK23" s="49"/>
      <c r="CL23" s="49"/>
      <c r="CM23" s="49"/>
      <c r="CN23" s="49"/>
      <c r="CO23" s="49"/>
      <c r="CP23" s="49"/>
    </row>
    <row r="24" spans="1:94"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82"/>
      <c r="AM24" s="205" t="e">
        <f t="shared" si="0"/>
        <v>#REF!</v>
      </c>
      <c r="AN24" s="195"/>
      <c r="AO24" s="195"/>
      <c r="AP24" s="204"/>
      <c r="AQ24" s="195"/>
      <c r="AR24" s="195"/>
      <c r="AS24" s="195"/>
      <c r="AT24" s="195"/>
      <c r="AU24" s="195"/>
      <c r="AV24" s="195"/>
      <c r="AW24" s="195"/>
      <c r="AX24" s="195"/>
      <c r="AY24" s="195"/>
      <c r="CA24" s="49"/>
      <c r="CB24" s="49"/>
      <c r="CC24" s="49"/>
      <c r="CD24" s="49"/>
      <c r="CE24" s="49"/>
      <c r="CF24" s="49"/>
      <c r="CG24" s="49"/>
      <c r="CH24" s="49"/>
      <c r="CI24" s="49"/>
      <c r="CJ24" s="49"/>
      <c r="CK24" s="49"/>
      <c r="CL24" s="49"/>
      <c r="CM24" s="49"/>
      <c r="CN24" s="49"/>
      <c r="CO24" s="49"/>
      <c r="CP24" s="49"/>
    </row>
    <row r="25" spans="1:94"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82"/>
      <c r="AM25" s="205" t="e">
        <f t="shared" si="0"/>
        <v>#REF!</v>
      </c>
      <c r="AN25" s="195"/>
      <c r="AO25" s="195"/>
      <c r="AP25" s="195"/>
      <c r="AQ25" s="195"/>
      <c r="AR25" s="195"/>
      <c r="AS25" s="195"/>
      <c r="AT25" s="195"/>
      <c r="AU25" s="195"/>
      <c r="AV25" s="195"/>
      <c r="AW25" s="195"/>
      <c r="AX25" s="195"/>
      <c r="AY25" s="195"/>
      <c r="CA25" s="49"/>
      <c r="CB25" s="49"/>
      <c r="CC25" s="49"/>
      <c r="CD25" s="49"/>
      <c r="CE25" s="49"/>
      <c r="CF25" s="49"/>
      <c r="CG25" s="49"/>
      <c r="CH25" s="49"/>
      <c r="CI25" s="49"/>
      <c r="CJ25" s="49"/>
      <c r="CK25" s="49"/>
      <c r="CL25" s="49"/>
      <c r="CM25" s="49"/>
      <c r="CN25" s="49"/>
      <c r="CO25" s="49"/>
      <c r="CP25" s="49"/>
    </row>
    <row r="26" spans="1:94"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82"/>
      <c r="AM26" s="205" t="e">
        <f t="shared" si="0"/>
        <v>#REF!</v>
      </c>
      <c r="AN26" s="195"/>
      <c r="AO26" s="195"/>
      <c r="AP26" s="195"/>
      <c r="AQ26" s="195"/>
      <c r="AR26" s="195"/>
      <c r="AS26" s="195"/>
      <c r="AT26" s="195"/>
      <c r="AU26" s="195"/>
      <c r="AV26" s="195"/>
      <c r="AW26" s="195"/>
      <c r="AX26" s="195"/>
      <c r="AY26" s="195"/>
      <c r="CA26" s="49"/>
      <c r="CB26" s="49"/>
      <c r="CC26" s="49"/>
      <c r="CD26" s="49"/>
      <c r="CE26" s="49"/>
      <c r="CF26" s="49"/>
      <c r="CG26" s="49"/>
      <c r="CH26" s="49"/>
      <c r="CI26" s="49"/>
      <c r="CJ26" s="49"/>
      <c r="CK26" s="49"/>
      <c r="CL26" s="49"/>
      <c r="CM26" s="49"/>
      <c r="CN26" s="49"/>
      <c r="CO26" s="49"/>
      <c r="CP26" s="49"/>
    </row>
    <row r="27" spans="1:94" s="19" customFormat="1" ht="18.75" customHeight="1">
      <c r="A27" s="6"/>
      <c r="B27" s="6" t="s">
        <v>486</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82"/>
      <c r="AM27" s="205" t="e">
        <f t="shared" si="0"/>
        <v>#REF!</v>
      </c>
      <c r="AN27" s="195"/>
      <c r="AO27" s="195"/>
      <c r="AP27" s="195"/>
      <c r="AQ27" s="195"/>
      <c r="AR27" s="195"/>
      <c r="AS27" s="195"/>
      <c r="AT27" s="195"/>
      <c r="AU27" s="195"/>
      <c r="AV27" s="195"/>
      <c r="AW27" s="195"/>
      <c r="AX27" s="195"/>
      <c r="AY27" s="195"/>
      <c r="CA27" s="49"/>
      <c r="CB27" s="49"/>
      <c r="CC27" s="49"/>
      <c r="CD27" s="49"/>
      <c r="CE27" s="49"/>
      <c r="CF27" s="49"/>
      <c r="CG27" s="49"/>
      <c r="CH27" s="49"/>
      <c r="CI27" s="49"/>
      <c r="CJ27" s="49"/>
      <c r="CK27" s="49"/>
      <c r="CL27" s="49"/>
      <c r="CM27" s="49"/>
      <c r="CN27" s="49"/>
      <c r="CO27" s="49"/>
      <c r="CP27" s="49"/>
    </row>
    <row r="28" spans="1:94" s="19" customFormat="1" ht="18.75" customHeight="1">
      <c r="A28" s="6"/>
      <c r="B28" s="739" t="s">
        <v>487</v>
      </c>
      <c r="C28" s="740"/>
      <c r="D28" s="740"/>
      <c r="E28" s="740"/>
      <c r="F28" s="740"/>
      <c r="G28" s="740"/>
      <c r="H28" s="740"/>
      <c r="I28" s="740"/>
      <c r="J28" s="740"/>
      <c r="K28" s="740"/>
      <c r="L28" s="740"/>
      <c r="M28" s="741"/>
      <c r="N28" s="739" t="s">
        <v>488</v>
      </c>
      <c r="O28" s="740"/>
      <c r="P28" s="740"/>
      <c r="Q28" s="740"/>
      <c r="R28" s="740"/>
      <c r="S28" s="740"/>
      <c r="T28" s="740"/>
      <c r="U28" s="740"/>
      <c r="V28" s="740"/>
      <c r="W28" s="740"/>
      <c r="X28" s="740"/>
      <c r="Y28" s="741"/>
      <c r="Z28" s="739" t="s">
        <v>489</v>
      </c>
      <c r="AA28" s="740"/>
      <c r="AB28" s="740"/>
      <c r="AC28" s="740"/>
      <c r="AD28" s="740"/>
      <c r="AE28" s="740"/>
      <c r="AF28" s="740"/>
      <c r="AG28" s="740"/>
      <c r="AH28" s="740"/>
      <c r="AI28" s="740"/>
      <c r="AJ28" s="741"/>
      <c r="AK28" s="6"/>
      <c r="AL28" s="82"/>
      <c r="AM28" s="205" t="e">
        <f t="shared" si="0"/>
        <v>#REF!</v>
      </c>
      <c r="AN28" s="195"/>
      <c r="AO28" s="195"/>
      <c r="AP28" s="195"/>
      <c r="AQ28" s="195"/>
      <c r="AR28" s="195"/>
      <c r="AS28" s="195"/>
      <c r="AT28" s="195"/>
      <c r="AU28" s="195"/>
      <c r="AV28" s="195"/>
      <c r="AW28" s="195"/>
      <c r="AX28" s="195"/>
      <c r="AY28" s="195"/>
      <c r="CA28" s="49"/>
      <c r="CB28" s="49"/>
      <c r="CC28" s="49"/>
      <c r="CD28" s="49"/>
      <c r="CE28" s="49"/>
      <c r="CF28" s="49"/>
      <c r="CG28" s="49"/>
      <c r="CH28" s="49"/>
      <c r="CI28" s="49"/>
      <c r="CJ28" s="49"/>
      <c r="CK28" s="49"/>
      <c r="CL28" s="49"/>
      <c r="CM28" s="49"/>
      <c r="CN28" s="49"/>
      <c r="CO28" s="49"/>
      <c r="CP28" s="49"/>
    </row>
    <row r="29" spans="1:94" s="19" customFormat="1" ht="36" customHeight="1">
      <c r="A29" s="6"/>
      <c r="B29" s="739" t="s">
        <v>490</v>
      </c>
      <c r="C29" s="740"/>
      <c r="D29" s="740"/>
      <c r="E29" s="740"/>
      <c r="F29" s="740"/>
      <c r="G29" s="740"/>
      <c r="H29" s="740"/>
      <c r="I29" s="740"/>
      <c r="J29" s="740"/>
      <c r="K29" s="740"/>
      <c r="L29" s="740"/>
      <c r="M29" s="741"/>
      <c r="N29" s="739" t="s">
        <v>490</v>
      </c>
      <c r="O29" s="740"/>
      <c r="P29" s="740"/>
      <c r="Q29" s="740"/>
      <c r="R29" s="740"/>
      <c r="S29" s="740"/>
      <c r="T29" s="740"/>
      <c r="U29" s="740"/>
      <c r="V29" s="740"/>
      <c r="W29" s="740"/>
      <c r="X29" s="740"/>
      <c r="Y29" s="741"/>
      <c r="Z29" s="29"/>
      <c r="AA29" s="6"/>
      <c r="AB29" s="6"/>
      <c r="AC29" s="6"/>
      <c r="AD29" s="6"/>
      <c r="AE29" s="6"/>
      <c r="AF29" s="6"/>
      <c r="AG29" s="6"/>
      <c r="AH29" s="6"/>
      <c r="AI29" s="6"/>
      <c r="AJ29" s="12"/>
      <c r="AK29" s="6"/>
      <c r="AL29" s="82"/>
      <c r="AM29" s="205" t="e">
        <f t="shared" si="0"/>
        <v>#REF!</v>
      </c>
      <c r="AN29" s="195"/>
      <c r="AO29" s="195"/>
      <c r="AP29" s="195"/>
      <c r="AQ29" s="195"/>
      <c r="AR29" s="195"/>
      <c r="AS29" s="195"/>
      <c r="AT29" s="195"/>
      <c r="AU29" s="195"/>
      <c r="AV29" s="195"/>
      <c r="AW29" s="195"/>
      <c r="AX29" s="195"/>
      <c r="AY29" s="195"/>
      <c r="CA29" s="49"/>
      <c r="CB29" s="49"/>
      <c r="CC29" s="49"/>
      <c r="CD29" s="49"/>
      <c r="CE29" s="49"/>
      <c r="CF29" s="49"/>
      <c r="CG29" s="49"/>
      <c r="CH29" s="49"/>
      <c r="CI29" s="49"/>
      <c r="CJ29" s="49"/>
      <c r="CK29" s="49"/>
      <c r="CL29" s="49"/>
      <c r="CM29" s="49"/>
      <c r="CN29" s="49"/>
      <c r="CO29" s="49"/>
      <c r="CP29" s="49"/>
    </row>
    <row r="30" spans="1:94" s="19" customFormat="1" ht="24" customHeight="1">
      <c r="A30" s="6"/>
      <c r="B30" s="90" t="s">
        <v>491</v>
      </c>
      <c r="C30" s="23"/>
      <c r="D30" s="23"/>
      <c r="E30" s="23"/>
      <c r="F30" s="23"/>
      <c r="G30" s="23"/>
      <c r="H30" s="23"/>
      <c r="I30" s="23"/>
      <c r="J30" s="23"/>
      <c r="K30" s="23"/>
      <c r="L30" s="23"/>
      <c r="M30" s="91" t="s">
        <v>10</v>
      </c>
      <c r="N30" s="90" t="s">
        <v>491</v>
      </c>
      <c r="O30" s="23"/>
      <c r="P30" s="23"/>
      <c r="Q30" s="23"/>
      <c r="R30" s="23"/>
      <c r="S30" s="23"/>
      <c r="T30" s="23"/>
      <c r="U30" s="23"/>
      <c r="V30" s="23"/>
      <c r="W30" s="23"/>
      <c r="X30" s="23"/>
      <c r="Y30" s="91" t="s">
        <v>10</v>
      </c>
      <c r="Z30" s="29"/>
      <c r="AA30" s="6"/>
      <c r="AB30" s="6"/>
      <c r="AC30" s="6"/>
      <c r="AD30" s="6"/>
      <c r="AE30" s="6"/>
      <c r="AF30" s="6"/>
      <c r="AG30" s="6"/>
      <c r="AH30" s="6"/>
      <c r="AI30" s="6"/>
      <c r="AJ30" s="12"/>
      <c r="AK30" s="6"/>
      <c r="AL30" s="82"/>
      <c r="AM30" s="205" t="e">
        <f t="shared" si="0"/>
        <v>#REF!</v>
      </c>
      <c r="AN30" s="195"/>
      <c r="AO30" s="195"/>
      <c r="AP30" s="195"/>
      <c r="AQ30" s="195"/>
      <c r="AR30" s="195"/>
      <c r="AS30" s="195"/>
      <c r="AT30" s="195"/>
      <c r="AU30" s="195"/>
      <c r="AV30" s="195"/>
      <c r="AW30" s="195"/>
      <c r="AX30" s="195"/>
      <c r="AY30" s="195"/>
      <c r="CA30" s="49"/>
      <c r="CB30" s="49"/>
      <c r="CC30" s="49"/>
      <c r="CD30" s="49"/>
      <c r="CE30" s="49"/>
      <c r="CF30" s="49"/>
      <c r="CG30" s="49"/>
      <c r="CH30" s="49"/>
      <c r="CI30" s="49"/>
      <c r="CJ30" s="49"/>
      <c r="CK30" s="49"/>
      <c r="CL30" s="49"/>
      <c r="CM30" s="49"/>
      <c r="CN30" s="49"/>
      <c r="CO30" s="49"/>
      <c r="CP30" s="49"/>
    </row>
    <row r="31" spans="1:94" s="19" customFormat="1" ht="24" customHeight="1">
      <c r="A31" s="6"/>
      <c r="B31" s="9" t="s">
        <v>492</v>
      </c>
      <c r="C31" s="10"/>
      <c r="D31" s="10"/>
      <c r="E31" s="10"/>
      <c r="F31" s="10"/>
      <c r="G31" s="10"/>
      <c r="H31" s="10"/>
      <c r="I31" s="10"/>
      <c r="J31" s="10"/>
      <c r="K31" s="10"/>
      <c r="L31" s="10"/>
      <c r="M31" s="91"/>
      <c r="N31" s="9" t="s">
        <v>492</v>
      </c>
      <c r="O31" s="10"/>
      <c r="P31" s="10"/>
      <c r="Q31" s="10"/>
      <c r="R31" s="10"/>
      <c r="S31" s="10"/>
      <c r="T31" s="10"/>
      <c r="U31" s="10"/>
      <c r="V31" s="10"/>
      <c r="W31" s="10"/>
      <c r="X31" s="10"/>
      <c r="Y31" s="11"/>
      <c r="Z31" s="30"/>
      <c r="AA31" s="13"/>
      <c r="AB31" s="13"/>
      <c r="AC31" s="13"/>
      <c r="AD31" s="13"/>
      <c r="AE31" s="13"/>
      <c r="AF31" s="13"/>
      <c r="AG31" s="13"/>
      <c r="AH31" s="13"/>
      <c r="AI31" s="13"/>
      <c r="AJ31" s="14"/>
      <c r="AK31" s="6"/>
      <c r="AL31" s="82"/>
      <c r="AM31" s="205" t="e">
        <f t="shared" si="0"/>
        <v>#REF!</v>
      </c>
      <c r="AN31" s="195"/>
      <c r="AO31" s="195"/>
      <c r="AP31" s="195"/>
      <c r="AQ31" s="195"/>
      <c r="AR31" s="195"/>
      <c r="AS31" s="195"/>
      <c r="AT31" s="195"/>
      <c r="AU31" s="195"/>
      <c r="AV31" s="195"/>
      <c r="AW31" s="195"/>
      <c r="AX31" s="195"/>
      <c r="AY31" s="195"/>
      <c r="CA31" s="49"/>
      <c r="CB31" s="49"/>
      <c r="CC31" s="49"/>
      <c r="CD31" s="49"/>
      <c r="CE31" s="49"/>
      <c r="CF31" s="49"/>
      <c r="CG31" s="49"/>
      <c r="CH31" s="49"/>
      <c r="CI31" s="49"/>
      <c r="CJ31" s="49"/>
      <c r="CK31" s="49"/>
      <c r="CL31" s="49"/>
      <c r="CM31" s="49"/>
      <c r="CN31" s="49"/>
      <c r="CO31" s="49"/>
      <c r="CP31" s="49"/>
    </row>
    <row r="32" spans="1:94"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82"/>
      <c r="AM32" s="205" t="e">
        <f t="shared" si="0"/>
        <v>#REF!</v>
      </c>
      <c r="AN32" s="195"/>
      <c r="AO32" s="195"/>
      <c r="AP32" s="195"/>
      <c r="AQ32" s="195"/>
      <c r="AR32" s="195"/>
      <c r="AS32" s="195"/>
      <c r="AT32" s="195"/>
      <c r="AU32" s="195"/>
      <c r="AV32" s="195"/>
      <c r="AW32" s="195"/>
      <c r="AX32" s="195"/>
      <c r="AY32" s="195"/>
      <c r="CA32" s="49"/>
      <c r="CB32" s="49"/>
      <c r="CC32" s="49"/>
      <c r="CD32" s="49"/>
      <c r="CE32" s="49"/>
      <c r="CF32" s="49"/>
      <c r="CG32" s="49"/>
      <c r="CH32" s="49"/>
      <c r="CI32" s="49"/>
      <c r="CJ32" s="49"/>
      <c r="CK32" s="49"/>
      <c r="CL32" s="49"/>
      <c r="CM32" s="49"/>
      <c r="CN32" s="49"/>
      <c r="CO32" s="49"/>
      <c r="CP32" s="49"/>
    </row>
    <row r="33" spans="1:94" s="19" customFormat="1" ht="24" customHeight="1">
      <c r="A33" s="6"/>
      <c r="B33" s="8" t="s">
        <v>77</v>
      </c>
      <c r="C33" s="25"/>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2"/>
      <c r="AM33" s="205" t="e">
        <f t="shared" si="0"/>
        <v>#REF!</v>
      </c>
      <c r="AN33" s="195"/>
      <c r="AO33" s="195"/>
      <c r="AP33" s="195"/>
      <c r="AQ33" s="195"/>
      <c r="AR33" s="195"/>
      <c r="AS33" s="195"/>
      <c r="AT33" s="195"/>
      <c r="AU33" s="195"/>
      <c r="AV33" s="195"/>
      <c r="AW33" s="195"/>
      <c r="AX33" s="195"/>
      <c r="AY33" s="195"/>
      <c r="CA33" s="49"/>
      <c r="CB33" s="49"/>
      <c r="CC33" s="49"/>
      <c r="CD33" s="49"/>
      <c r="CE33" s="49"/>
      <c r="CF33" s="49"/>
      <c r="CG33" s="49"/>
      <c r="CH33" s="49"/>
      <c r="CI33" s="49"/>
      <c r="CJ33" s="49"/>
      <c r="CK33" s="49"/>
      <c r="CL33" s="49"/>
      <c r="CM33" s="49"/>
      <c r="CN33" s="49"/>
      <c r="CO33" s="49"/>
      <c r="CP33" s="49"/>
    </row>
    <row r="34" spans="1:94" s="19" customFormat="1" ht="24" customHeight="1">
      <c r="A34" s="6"/>
      <c r="B34" s="186" t="s">
        <v>293</v>
      </c>
      <c r="C34" s="463" t="s">
        <v>312</v>
      </c>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8"/>
      <c r="AL34" s="82"/>
      <c r="AM34" s="205" t="e">
        <f t="shared" si="0"/>
        <v>#REF!</v>
      </c>
      <c r="AN34" s="195"/>
      <c r="AO34" s="195"/>
      <c r="AP34" s="195"/>
      <c r="AQ34" s="195"/>
      <c r="AR34" s="195"/>
      <c r="AS34" s="195"/>
      <c r="AT34" s="195"/>
      <c r="AU34" s="195"/>
      <c r="AV34" s="195"/>
      <c r="AW34" s="195"/>
      <c r="AX34" s="195"/>
      <c r="AY34" s="195"/>
      <c r="CA34" s="49"/>
      <c r="CB34" s="49"/>
      <c r="CC34" s="49"/>
      <c r="CD34" s="49"/>
      <c r="CE34" s="49"/>
      <c r="CF34" s="49"/>
      <c r="CG34" s="49"/>
      <c r="CH34" s="49"/>
      <c r="CI34" s="49"/>
      <c r="CJ34" s="49"/>
      <c r="CK34" s="49"/>
      <c r="CL34" s="49"/>
      <c r="CM34" s="49"/>
      <c r="CN34" s="49"/>
      <c r="CO34" s="49"/>
      <c r="CP34" s="49"/>
    </row>
    <row r="35" spans="1:94" s="19" customFormat="1" ht="24" customHeight="1">
      <c r="A35" s="6"/>
      <c r="B35" s="15" t="s">
        <v>294</v>
      </c>
      <c r="C35" s="463" t="s">
        <v>493</v>
      </c>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8"/>
      <c r="AL35" s="82"/>
      <c r="AM35" s="205" t="e">
        <f t="shared" si="0"/>
        <v>#REF!</v>
      </c>
      <c r="AN35" s="195"/>
      <c r="AO35" s="195"/>
      <c r="AP35" s="195"/>
      <c r="AQ35" s="195"/>
      <c r="AR35" s="195"/>
      <c r="AS35" s="195"/>
      <c r="AT35" s="195"/>
      <c r="AU35" s="195"/>
      <c r="AV35" s="195"/>
      <c r="AW35" s="195"/>
      <c r="AX35" s="195"/>
      <c r="AY35" s="195"/>
      <c r="CA35" s="49"/>
      <c r="CB35" s="49"/>
      <c r="CC35" s="49"/>
      <c r="CD35" s="49"/>
      <c r="CE35" s="49"/>
      <c r="CF35" s="49"/>
      <c r="CG35" s="49"/>
      <c r="CH35" s="49"/>
      <c r="CI35" s="49"/>
      <c r="CJ35" s="49"/>
      <c r="CK35" s="49"/>
      <c r="CL35" s="49"/>
      <c r="CM35" s="49"/>
      <c r="CN35" s="49"/>
      <c r="CO35" s="49"/>
      <c r="CP35" s="49"/>
    </row>
    <row r="36" spans="1:94" s="19" customFormat="1" ht="24" customHeight="1">
      <c r="A36" s="6"/>
      <c r="B36" s="15" t="s">
        <v>295</v>
      </c>
      <c r="C36" s="526" t="s">
        <v>494</v>
      </c>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8"/>
      <c r="AL36" s="82"/>
      <c r="AM36" s="205" t="e">
        <f t="shared" si="0"/>
        <v>#REF!</v>
      </c>
      <c r="AN36" s="195"/>
      <c r="AO36" s="195"/>
      <c r="AP36" s="195"/>
      <c r="AQ36" s="195"/>
      <c r="AR36" s="195"/>
      <c r="AS36" s="195"/>
      <c r="AT36" s="195"/>
      <c r="AU36" s="195"/>
      <c r="AV36" s="195"/>
      <c r="AW36" s="195"/>
      <c r="AX36" s="195"/>
      <c r="AY36" s="195"/>
      <c r="CA36" s="49"/>
      <c r="CB36" s="49"/>
      <c r="CC36" s="49"/>
      <c r="CD36" s="49"/>
      <c r="CE36" s="49"/>
      <c r="CF36" s="49"/>
      <c r="CG36" s="49"/>
      <c r="CH36" s="49"/>
      <c r="CI36" s="49"/>
      <c r="CJ36" s="49"/>
      <c r="CK36" s="49"/>
      <c r="CL36" s="49"/>
      <c r="CM36" s="49"/>
      <c r="CN36" s="49"/>
      <c r="CO36" s="49"/>
      <c r="CP36" s="49"/>
    </row>
    <row r="37" spans="1:94" s="19" customFormat="1" ht="24" customHeight="1">
      <c r="A37" s="6"/>
      <c r="B37" s="15" t="s">
        <v>315</v>
      </c>
      <c r="C37" s="526" t="s">
        <v>495</v>
      </c>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8"/>
      <c r="AL37" s="82"/>
      <c r="AM37" s="205" t="e">
        <f t="shared" si="0"/>
        <v>#REF!</v>
      </c>
      <c r="AN37" s="195"/>
      <c r="AO37" s="195"/>
      <c r="AP37" s="195"/>
      <c r="AQ37" s="195"/>
      <c r="AR37" s="195"/>
      <c r="AS37" s="195"/>
      <c r="AT37" s="195"/>
      <c r="AU37" s="195"/>
      <c r="AV37" s="195"/>
      <c r="AW37" s="195"/>
      <c r="AX37" s="195"/>
      <c r="AY37" s="195"/>
      <c r="CA37" s="49"/>
      <c r="CB37" s="49"/>
      <c r="CC37" s="49"/>
      <c r="CD37" s="49"/>
      <c r="CE37" s="49"/>
      <c r="CF37" s="49"/>
      <c r="CG37" s="49"/>
      <c r="CH37" s="49"/>
      <c r="CI37" s="49"/>
      <c r="CJ37" s="49"/>
      <c r="CK37" s="49"/>
      <c r="CL37" s="49"/>
      <c r="CM37" s="49"/>
      <c r="CN37" s="49"/>
      <c r="CO37" s="49"/>
      <c r="CP37" s="49"/>
    </row>
    <row r="38" spans="1:94" s="19" customFormat="1" ht="6" customHeight="1">
      <c r="A38" s="6"/>
      <c r="B38" s="7"/>
      <c r="C38" s="25"/>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2"/>
      <c r="AM38" s="205" t="e">
        <f t="shared" si="0"/>
        <v>#REF!</v>
      </c>
      <c r="AN38" s="195"/>
      <c r="AO38" s="195"/>
      <c r="AP38" s="195"/>
      <c r="AQ38" s="195"/>
      <c r="AR38" s="195"/>
      <c r="AS38" s="195"/>
      <c r="AT38" s="195"/>
      <c r="AU38" s="195"/>
      <c r="AV38" s="195"/>
      <c r="AW38" s="195"/>
      <c r="AX38" s="195"/>
      <c r="AY38" s="195"/>
      <c r="CA38" s="49"/>
      <c r="CB38" s="49"/>
      <c r="CC38" s="49"/>
      <c r="CD38" s="49"/>
      <c r="CE38" s="49"/>
      <c r="CF38" s="49"/>
      <c r="CG38" s="49"/>
      <c r="CH38" s="49"/>
      <c r="CI38" s="49"/>
      <c r="CJ38" s="49"/>
      <c r="CK38" s="49"/>
      <c r="CL38" s="49"/>
      <c r="CM38" s="49"/>
      <c r="CN38" s="49"/>
      <c r="CO38" s="49"/>
      <c r="CP38" s="49"/>
    </row>
    <row r="39" spans="1:94" s="19" customFormat="1" ht="12" customHeight="1">
      <c r="A39" s="531" t="s">
        <v>496</v>
      </c>
      <c r="B39" s="733"/>
      <c r="C39" s="733"/>
      <c r="D39" s="733"/>
      <c r="E39" s="733"/>
      <c r="F39" s="733"/>
      <c r="G39" s="733"/>
      <c r="H39" s="733"/>
      <c r="I39" s="733"/>
      <c r="J39" s="733"/>
      <c r="K39" s="733"/>
      <c r="L39" s="733"/>
      <c r="M39" s="733"/>
      <c r="N39" s="733"/>
      <c r="O39" s="733"/>
      <c r="P39" s="733"/>
      <c r="Q39" s="733"/>
      <c r="R39" s="733"/>
      <c r="S39" s="733"/>
      <c r="T39" s="733"/>
      <c r="U39" s="733"/>
      <c r="V39" s="733"/>
      <c r="W39" s="733"/>
      <c r="X39" s="733"/>
      <c r="Y39" s="733"/>
      <c r="Z39" s="733"/>
      <c r="AA39" s="733"/>
      <c r="AB39" s="733"/>
      <c r="AC39" s="733"/>
      <c r="AD39" s="733"/>
      <c r="AE39" s="733"/>
      <c r="AF39" s="733"/>
      <c r="AG39" s="733"/>
      <c r="AH39" s="733"/>
      <c r="AI39" s="733"/>
      <c r="AJ39" s="733"/>
      <c r="AK39" s="733"/>
      <c r="AL39" s="82">
        <v>2</v>
      </c>
      <c r="AM39" s="196" t="e">
        <f>IF(#REF!=TRUE,1,0)</f>
        <v>#REF!</v>
      </c>
      <c r="AN39" s="195"/>
      <c r="AO39" s="195"/>
      <c r="AP39" s="195"/>
      <c r="AQ39" s="195"/>
      <c r="AR39" s="195"/>
      <c r="AS39" s="195"/>
      <c r="AT39" s="195"/>
      <c r="AU39" s="195"/>
      <c r="AV39" s="195"/>
      <c r="AW39" s="195"/>
      <c r="AX39" s="195"/>
      <c r="AY39" s="195"/>
      <c r="CA39" s="49"/>
      <c r="CB39" s="49"/>
      <c r="CC39" s="49"/>
      <c r="CD39" s="49"/>
      <c r="CE39" s="49"/>
      <c r="CF39" s="49"/>
      <c r="CG39" s="49"/>
      <c r="CH39" s="49"/>
      <c r="CI39" s="49"/>
      <c r="CJ39" s="49"/>
      <c r="CK39" s="49"/>
      <c r="CL39" s="49"/>
      <c r="CM39" s="49"/>
      <c r="CN39" s="49"/>
      <c r="CO39" s="49"/>
      <c r="CP39" s="49"/>
    </row>
    <row r="40" spans="1:94"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82"/>
      <c r="AM40" s="197" t="e">
        <f>AM39</f>
        <v>#REF!</v>
      </c>
      <c r="AN40" s="195"/>
      <c r="AO40" s="195"/>
      <c r="AP40" s="195"/>
      <c r="AQ40" s="195"/>
      <c r="AR40" s="195"/>
      <c r="AS40" s="195"/>
      <c r="AT40" s="195"/>
      <c r="AU40" s="195"/>
      <c r="AV40" s="195"/>
      <c r="AW40" s="195"/>
      <c r="AX40" s="195"/>
      <c r="AY40" s="195"/>
      <c r="CA40" s="49"/>
      <c r="CB40" s="49"/>
      <c r="CC40" s="49"/>
      <c r="CD40" s="49"/>
      <c r="CE40" s="49"/>
      <c r="CF40" s="49"/>
      <c r="CG40" s="49"/>
      <c r="CH40" s="49"/>
      <c r="CI40" s="49"/>
      <c r="CJ40" s="49"/>
      <c r="CK40" s="49"/>
      <c r="CL40" s="49"/>
      <c r="CM40" s="49"/>
      <c r="CN40" s="49"/>
      <c r="CO40" s="49"/>
      <c r="CP40" s="49"/>
    </row>
    <row r="41" spans="1:94" s="19" customFormat="1" ht="12" customHeight="1">
      <c r="A41" s="531" t="s">
        <v>497</v>
      </c>
      <c r="B41" s="531"/>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82"/>
      <c r="AM41" s="197" t="e">
        <f t="shared" ref="AM41:AM77" si="1">AM40</f>
        <v>#REF!</v>
      </c>
      <c r="AN41" s="195"/>
      <c r="AO41" s="195"/>
      <c r="AP41" s="195"/>
      <c r="AQ41" s="195"/>
      <c r="AR41" s="195"/>
      <c r="AS41" s="195"/>
      <c r="AT41" s="195"/>
      <c r="AU41" s="195"/>
      <c r="AV41" s="195"/>
      <c r="AW41" s="195"/>
      <c r="AX41" s="195"/>
      <c r="AY41" s="195"/>
      <c r="CA41" s="49"/>
      <c r="CB41" s="49"/>
      <c r="CC41" s="49"/>
      <c r="CD41" s="49"/>
      <c r="CE41" s="49"/>
      <c r="CF41" s="49"/>
      <c r="CG41" s="49"/>
      <c r="CH41" s="49"/>
      <c r="CI41" s="49"/>
      <c r="CJ41" s="49"/>
      <c r="CK41" s="49"/>
      <c r="CL41" s="49"/>
      <c r="CM41" s="49"/>
      <c r="CN41" s="49"/>
      <c r="CO41" s="49"/>
      <c r="CP41" s="49"/>
    </row>
    <row r="42" spans="1:94"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82"/>
      <c r="AM42" s="197" t="e">
        <f t="shared" si="1"/>
        <v>#REF!</v>
      </c>
      <c r="AN42" s="195"/>
      <c r="AO42" s="195"/>
      <c r="AP42" s="195"/>
      <c r="AQ42" s="195"/>
      <c r="AR42" s="195"/>
      <c r="AS42" s="195"/>
      <c r="AT42" s="195"/>
      <c r="AU42" s="195"/>
      <c r="AV42" s="195"/>
      <c r="AW42" s="195"/>
      <c r="AX42" s="195"/>
      <c r="AY42" s="195"/>
      <c r="CA42" s="49"/>
      <c r="CB42" s="49"/>
      <c r="CC42" s="49"/>
      <c r="CD42" s="49"/>
      <c r="CE42" s="49"/>
      <c r="CF42" s="49"/>
      <c r="CG42" s="49"/>
      <c r="CH42" s="49"/>
      <c r="CI42" s="49"/>
      <c r="CJ42" s="49"/>
      <c r="CK42" s="49"/>
      <c r="CL42" s="49"/>
      <c r="CM42" s="49"/>
      <c r="CN42" s="49"/>
      <c r="CO42" s="49"/>
      <c r="CP42" s="49"/>
    </row>
    <row r="43" spans="1:94" s="19" customFormat="1" ht="21.95" customHeight="1">
      <c r="A43" s="7"/>
      <c r="B43" s="7" t="s">
        <v>331</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82"/>
      <c r="AM43" s="197" t="e">
        <f t="shared" si="1"/>
        <v>#REF!</v>
      </c>
      <c r="AN43" s="195"/>
      <c r="AO43" s="195"/>
      <c r="AP43" s="195"/>
      <c r="AQ43" s="195"/>
      <c r="AR43" s="195"/>
      <c r="AS43" s="195"/>
      <c r="AT43" s="195"/>
      <c r="AU43" s="204"/>
      <c r="AV43" s="195"/>
      <c r="AW43" s="195"/>
      <c r="AX43" s="195"/>
      <c r="AY43" s="195"/>
      <c r="CA43" s="49"/>
      <c r="CB43" s="49"/>
      <c r="CC43" s="49"/>
      <c r="CD43" s="49"/>
      <c r="CE43" s="49"/>
      <c r="CF43" s="49"/>
      <c r="CG43" s="49"/>
      <c r="CH43" s="49"/>
      <c r="CI43" s="49"/>
      <c r="CJ43" s="49"/>
      <c r="CK43" s="49"/>
      <c r="CL43" s="49"/>
      <c r="CM43" s="49"/>
      <c r="CN43" s="49"/>
      <c r="CO43" s="49"/>
      <c r="CP43" s="49"/>
    </row>
    <row r="44" spans="1:94" s="19" customFormat="1" ht="21.95" customHeight="1">
      <c r="A44" s="7"/>
      <c r="B44" s="7"/>
      <c r="C44" s="7" t="s">
        <v>332</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82"/>
      <c r="AM44" s="197" t="e">
        <f t="shared" si="1"/>
        <v>#REF!</v>
      </c>
      <c r="AN44" s="195"/>
      <c r="AO44" s="195"/>
      <c r="AP44" s="195"/>
      <c r="AQ44" s="195"/>
      <c r="AR44" s="195"/>
      <c r="AS44" s="195"/>
      <c r="AT44" s="195"/>
      <c r="AU44" s="204"/>
      <c r="AV44" s="195"/>
      <c r="AW44" s="195"/>
      <c r="AX44" s="195"/>
      <c r="AY44" s="195"/>
      <c r="CA44" s="49"/>
      <c r="CB44" s="49"/>
      <c r="CC44" s="49"/>
      <c r="CD44" s="49"/>
      <c r="CE44" s="49"/>
      <c r="CF44" s="49"/>
      <c r="CG44" s="49"/>
      <c r="CH44" s="49"/>
      <c r="CI44" s="49"/>
      <c r="CJ44" s="49"/>
      <c r="CK44" s="49"/>
      <c r="CL44" s="49"/>
      <c r="CM44" s="49"/>
      <c r="CN44" s="49"/>
      <c r="CO44" s="49"/>
      <c r="CP44" s="49"/>
    </row>
    <row r="45" spans="1:94" s="19" customFormat="1" ht="14.1" customHeight="1">
      <c r="A45" s="7"/>
      <c r="B45" s="94"/>
      <c r="C45" s="18" t="s">
        <v>333</v>
      </c>
      <c r="D45" s="18"/>
      <c r="E45" s="18"/>
      <c r="F45" s="18"/>
      <c r="G45" s="18"/>
      <c r="H45" s="18"/>
      <c r="I45" s="18"/>
      <c r="J45" s="734">
        <f>長期確認申請!J48</f>
        <v>0</v>
      </c>
      <c r="K45" s="734"/>
      <c r="L45" s="734"/>
      <c r="M45" s="734"/>
      <c r="N45" s="734"/>
      <c r="O45" s="734"/>
      <c r="P45" s="734"/>
      <c r="Q45" s="734"/>
      <c r="R45" s="734"/>
      <c r="S45" s="734"/>
      <c r="T45" s="734"/>
      <c r="U45" s="734"/>
      <c r="V45" s="734"/>
      <c r="W45" s="734"/>
      <c r="X45" s="734"/>
      <c r="Y45" s="734"/>
      <c r="Z45" s="734"/>
      <c r="AA45" s="734"/>
      <c r="AB45" s="734"/>
      <c r="AC45" s="734"/>
      <c r="AD45" s="734"/>
      <c r="AE45" s="734"/>
      <c r="AF45" s="734"/>
      <c r="AG45" s="734"/>
      <c r="AH45" s="734"/>
      <c r="AI45" s="734"/>
      <c r="AJ45" s="735"/>
      <c r="AK45" s="7"/>
      <c r="AL45" s="82"/>
      <c r="AM45" s="197" t="e">
        <f t="shared" si="1"/>
        <v>#REF!</v>
      </c>
      <c r="AN45"/>
      <c r="AO45"/>
      <c r="AP45"/>
      <c r="AQ45"/>
      <c r="AR45" s="195"/>
      <c r="AS45" s="195"/>
      <c r="AT45" s="195"/>
      <c r="AU45" s="195"/>
      <c r="AV45" s="195"/>
      <c r="AW45" s="195"/>
      <c r="AX45" s="195"/>
      <c r="AY45" s="195"/>
      <c r="CA45" s="49"/>
      <c r="CB45" s="49"/>
      <c r="CC45" s="49"/>
      <c r="CD45" s="49"/>
      <c r="CE45" s="49"/>
      <c r="CF45" s="49"/>
      <c r="CG45" s="49"/>
      <c r="CH45" s="49"/>
      <c r="CI45" s="49"/>
      <c r="CJ45" s="49"/>
      <c r="CK45" s="49"/>
      <c r="CL45" s="49"/>
      <c r="CM45" s="49"/>
      <c r="CN45" s="49"/>
      <c r="CO45" s="49"/>
      <c r="CP45" s="49"/>
    </row>
    <row r="46" spans="1:94" s="19" customFormat="1" ht="14.1" customHeight="1">
      <c r="A46" s="7"/>
      <c r="B46" s="88"/>
      <c r="C46" s="7"/>
      <c r="D46" s="7"/>
      <c r="E46" s="7"/>
      <c r="F46" s="7"/>
      <c r="G46" s="7"/>
      <c r="H46" s="7"/>
      <c r="I46" s="7"/>
      <c r="J46" s="736">
        <f>長期確認申請!J49</f>
        <v>0</v>
      </c>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6"/>
      <c r="AJ46" s="737"/>
      <c r="AK46" s="7"/>
      <c r="AL46" s="82"/>
      <c r="AM46" s="199" t="e">
        <f>IF(建築物地名地番2&lt;&gt;"",1,0)</f>
        <v>#REF!</v>
      </c>
      <c r="AN46"/>
      <c r="AO46"/>
      <c r="AP46"/>
      <c r="AQ46"/>
      <c r="AR46" s="195"/>
      <c r="AS46" s="195"/>
      <c r="AT46" s="206"/>
      <c r="AU46" s="195"/>
      <c r="AV46" s="195"/>
      <c r="AW46" s="195"/>
      <c r="AX46" s="195"/>
      <c r="AY46" s="195"/>
      <c r="CA46" s="49"/>
      <c r="CB46" s="49"/>
      <c r="CC46" s="49"/>
      <c r="CD46" s="49"/>
      <c r="CE46" s="49"/>
      <c r="CF46" s="49"/>
      <c r="CG46" s="49"/>
      <c r="CH46" s="49"/>
      <c r="CI46" s="49"/>
      <c r="CJ46" s="49"/>
      <c r="CK46" s="49"/>
      <c r="CL46" s="49"/>
      <c r="CM46" s="49"/>
      <c r="CN46" s="49"/>
      <c r="CO46" s="49"/>
      <c r="CP46" s="49"/>
    </row>
    <row r="47" spans="1:94" s="19" customFormat="1" ht="14.1" customHeight="1">
      <c r="A47" s="7"/>
      <c r="B47" s="88"/>
      <c r="C47" s="7"/>
      <c r="D47" s="7"/>
      <c r="E47" s="7"/>
      <c r="F47" s="7"/>
      <c r="G47" s="7"/>
      <c r="H47" s="7"/>
      <c r="I47" s="7"/>
      <c r="J47" s="736">
        <f>長期確認申請!J50</f>
        <v>0</v>
      </c>
      <c r="K47" s="736"/>
      <c r="L47" s="736"/>
      <c r="M47" s="736"/>
      <c r="N47" s="736"/>
      <c r="O47" s="736"/>
      <c r="P47" s="736"/>
      <c r="Q47" s="736"/>
      <c r="R47" s="736"/>
      <c r="S47" s="736"/>
      <c r="T47" s="736"/>
      <c r="U47" s="736"/>
      <c r="V47" s="736"/>
      <c r="W47" s="736"/>
      <c r="X47" s="736"/>
      <c r="Y47" s="736"/>
      <c r="Z47" s="736"/>
      <c r="AA47" s="736"/>
      <c r="AB47" s="736"/>
      <c r="AC47" s="736"/>
      <c r="AD47" s="736"/>
      <c r="AE47" s="736"/>
      <c r="AF47" s="736"/>
      <c r="AG47" s="736"/>
      <c r="AH47" s="736"/>
      <c r="AI47" s="736"/>
      <c r="AJ47" s="737"/>
      <c r="AK47" s="7"/>
      <c r="AL47" s="82"/>
      <c r="AM47" s="199" t="e">
        <f>IF(建築物地名地番3&lt;&gt;"",1,0)</f>
        <v>#REF!</v>
      </c>
      <c r="AN47"/>
      <c r="AO47"/>
      <c r="AP47"/>
      <c r="AQ47"/>
      <c r="AR47" s="195"/>
      <c r="AS47" s="195"/>
      <c r="AT47" s="195"/>
      <c r="AU47" s="195"/>
      <c r="AV47" s="195"/>
      <c r="AW47" s="195"/>
      <c r="AX47" s="195"/>
      <c r="AY47" s="195"/>
      <c r="CA47" s="49"/>
      <c r="CB47" s="49"/>
      <c r="CC47" s="49"/>
      <c r="CD47" s="49"/>
      <c r="CE47" s="49"/>
      <c r="CF47" s="49"/>
      <c r="CG47" s="49"/>
      <c r="CH47" s="49"/>
      <c r="CI47" s="49"/>
      <c r="CJ47" s="49"/>
      <c r="CK47" s="49"/>
      <c r="CL47" s="49"/>
      <c r="CM47" s="49"/>
      <c r="CN47" s="49"/>
      <c r="CO47" s="49"/>
      <c r="CP47" s="49"/>
    </row>
    <row r="48" spans="1:94" s="19" customFormat="1" ht="21.95" customHeight="1" thickBot="1">
      <c r="A48" s="7"/>
      <c r="B48" s="90"/>
      <c r="C48" s="23" t="s">
        <v>334</v>
      </c>
      <c r="D48" s="23"/>
      <c r="E48" s="23"/>
      <c r="F48" s="23"/>
      <c r="G48" s="23"/>
      <c r="H48" s="23"/>
      <c r="I48" s="23"/>
      <c r="J48" s="23"/>
      <c r="K48" s="23"/>
      <c r="L48" s="738">
        <f>長期確認申請!L52</f>
        <v>0</v>
      </c>
      <c r="M48" s="738"/>
      <c r="N48" s="738"/>
      <c r="O48" s="738"/>
      <c r="P48" s="738"/>
      <c r="Q48" s="738"/>
      <c r="R48" s="23"/>
      <c r="S48" s="23" t="s">
        <v>81</v>
      </c>
      <c r="T48" s="23"/>
      <c r="U48" s="23"/>
      <c r="V48" s="23"/>
      <c r="W48" s="23"/>
      <c r="X48" s="23"/>
      <c r="Y48" s="23"/>
      <c r="Z48" s="23"/>
      <c r="AA48" s="23"/>
      <c r="AB48" s="23"/>
      <c r="AC48" s="23"/>
      <c r="AD48" s="23"/>
      <c r="AE48" s="23"/>
      <c r="AF48" s="23"/>
      <c r="AG48" s="23"/>
      <c r="AH48" s="23"/>
      <c r="AI48" s="23"/>
      <c r="AJ48" s="91"/>
      <c r="AK48" s="7"/>
      <c r="AL48" s="82"/>
      <c r="AM48" s="197" t="e">
        <f>AM45</f>
        <v>#REF!</v>
      </c>
      <c r="AN48"/>
      <c r="AO48"/>
      <c r="AP48"/>
      <c r="AQ48"/>
      <c r="AR48" s="195"/>
      <c r="AS48" s="195"/>
      <c r="AT48" s="206"/>
      <c r="AU48" s="195"/>
      <c r="AV48" s="195"/>
      <c r="AW48" s="195"/>
      <c r="AX48" s="195"/>
      <c r="AY48" s="195"/>
      <c r="CA48" s="49"/>
      <c r="CB48" s="49"/>
      <c r="CC48" s="49"/>
      <c r="CD48" s="49"/>
      <c r="CE48" s="49"/>
      <c r="CF48" s="49"/>
      <c r="CG48" s="49"/>
      <c r="CH48" s="49"/>
      <c r="CI48" s="49"/>
      <c r="CJ48" s="49"/>
      <c r="CK48" s="49"/>
      <c r="CL48" s="49"/>
      <c r="CM48" s="49"/>
      <c r="CN48" s="49"/>
      <c r="CO48" s="49"/>
      <c r="CP48" s="49"/>
    </row>
    <row r="49" spans="1:94" s="19" customFormat="1" ht="21.95" customHeight="1" thickBot="1">
      <c r="A49" s="7"/>
      <c r="B49" s="90"/>
      <c r="C49" s="23" t="s">
        <v>335</v>
      </c>
      <c r="D49" s="23"/>
      <c r="E49" s="23"/>
      <c r="F49" s="23"/>
      <c r="G49" s="23"/>
      <c r="H49" s="23"/>
      <c r="I49" s="23"/>
      <c r="J49" s="23"/>
      <c r="K49" s="23"/>
      <c r="L49" s="23" t="str">
        <f>長期確認申請!L53</f>
        <v>□</v>
      </c>
      <c r="M49" s="23" t="s">
        <v>329</v>
      </c>
      <c r="N49" s="23"/>
      <c r="O49" s="23"/>
      <c r="P49" s="23"/>
      <c r="Q49" s="23"/>
      <c r="R49" s="23"/>
      <c r="S49" s="23"/>
      <c r="T49" s="23" t="str">
        <f>長期確認申請!T53</f>
        <v>□</v>
      </c>
      <c r="U49" s="23" t="s">
        <v>330</v>
      </c>
      <c r="V49" s="23"/>
      <c r="W49" s="23"/>
      <c r="X49" s="23"/>
      <c r="Y49" s="23"/>
      <c r="Z49" s="23"/>
      <c r="AA49" s="23"/>
      <c r="AB49" s="23"/>
      <c r="AC49" s="23"/>
      <c r="AD49" s="23"/>
      <c r="AE49" s="23"/>
      <c r="AF49" s="23"/>
      <c r="AG49" s="23"/>
      <c r="AH49" s="23"/>
      <c r="AI49" s="23"/>
      <c r="AJ49" s="91"/>
      <c r="AK49" s="7"/>
      <c r="AL49" s="82"/>
      <c r="AM49" s="197" t="e">
        <f t="shared" si="1"/>
        <v>#REF!</v>
      </c>
      <c r="AN49" s="195" t="b">
        <f>IF(L49="■",TRUE,FALSE)</f>
        <v>0</v>
      </c>
      <c r="AO49" s="195" t="s">
        <v>329</v>
      </c>
      <c r="AP49" s="200">
        <f>IF(AN49=TRUE,1,0)</f>
        <v>0</v>
      </c>
      <c r="AQ49" s="201" t="str">
        <f>IF(AN49=TRUE,1,IF(AN50=TRUE,2,""))</f>
        <v/>
      </c>
      <c r="AR49" s="195"/>
      <c r="AS49" s="195"/>
      <c r="AT49" s="195"/>
      <c r="AU49" s="195"/>
      <c r="AV49" s="195"/>
      <c r="AW49" s="195"/>
      <c r="AX49" s="195"/>
      <c r="AY49" s="195"/>
      <c r="CA49" s="49"/>
      <c r="CB49" s="49"/>
      <c r="CC49" s="49"/>
      <c r="CD49" s="49"/>
      <c r="CE49" s="49"/>
      <c r="CF49" s="49"/>
      <c r="CG49" s="49"/>
      <c r="CH49" s="49"/>
      <c r="CI49" s="49"/>
      <c r="CJ49" s="49"/>
      <c r="CK49" s="49"/>
      <c r="CL49" s="49"/>
      <c r="CM49" s="49"/>
      <c r="CN49" s="49"/>
      <c r="CO49" s="49"/>
      <c r="CP49" s="49"/>
    </row>
    <row r="50" spans="1:94" s="19" customFormat="1" ht="21.95" customHeight="1" thickBot="1">
      <c r="A50" s="7"/>
      <c r="B50" s="90"/>
      <c r="C50" s="23" t="s">
        <v>336</v>
      </c>
      <c r="D50" s="23"/>
      <c r="E50" s="23"/>
      <c r="F50" s="23"/>
      <c r="G50" s="23"/>
      <c r="H50" s="23"/>
      <c r="I50" s="23"/>
      <c r="J50" s="23"/>
      <c r="K50" s="23"/>
      <c r="L50" s="738">
        <f>長期確認申請!L54</f>
        <v>0</v>
      </c>
      <c r="M50" s="738"/>
      <c r="N50" s="738"/>
      <c r="O50" s="738"/>
      <c r="P50" s="738"/>
      <c r="Q50" s="738"/>
      <c r="R50" s="23"/>
      <c r="S50" s="23" t="s">
        <v>81</v>
      </c>
      <c r="T50" s="23"/>
      <c r="U50" s="23"/>
      <c r="V50" s="23"/>
      <c r="W50" s="23"/>
      <c r="X50" s="23"/>
      <c r="Y50" s="23"/>
      <c r="Z50" s="23"/>
      <c r="AA50" s="23"/>
      <c r="AB50" s="23"/>
      <c r="AC50" s="23"/>
      <c r="AD50" s="23"/>
      <c r="AE50" s="23"/>
      <c r="AF50" s="23"/>
      <c r="AG50" s="23"/>
      <c r="AH50" s="23"/>
      <c r="AI50" s="23"/>
      <c r="AJ50" s="91"/>
      <c r="AK50" s="7"/>
      <c r="AL50" s="82"/>
      <c r="AM50" s="197" t="e">
        <f t="shared" si="1"/>
        <v>#REF!</v>
      </c>
      <c r="AN50" s="195" t="b">
        <f>IF(T49="■",TRUE,FALSE)</f>
        <v>0</v>
      </c>
      <c r="AO50" s="195" t="s">
        <v>330</v>
      </c>
      <c r="AP50" s="200">
        <f>IF(AN50=TRUE,1,0)</f>
        <v>0</v>
      </c>
      <c r="AQ50" s="195"/>
      <c r="AR50" s="195"/>
      <c r="AS50" s="195"/>
      <c r="AT50" s="195"/>
      <c r="AU50" s="195"/>
      <c r="AV50" s="195"/>
      <c r="AW50" s="195"/>
      <c r="AX50" s="195"/>
      <c r="AY50" s="195"/>
      <c r="CA50" s="49"/>
      <c r="CB50" s="49"/>
      <c r="CC50" s="49"/>
      <c r="CD50" s="49"/>
      <c r="CE50" s="49"/>
      <c r="CF50" s="49"/>
      <c r="CG50" s="49"/>
      <c r="CH50" s="49"/>
      <c r="CI50" s="49"/>
      <c r="CJ50" s="49"/>
      <c r="CK50" s="49"/>
      <c r="CL50" s="49"/>
      <c r="CM50" s="49"/>
      <c r="CN50" s="49"/>
      <c r="CO50" s="49"/>
      <c r="CP50" s="49"/>
    </row>
    <row r="51" spans="1:94" s="19" customFormat="1" ht="21.95" customHeight="1" thickBot="1">
      <c r="A51" s="7"/>
      <c r="B51" s="88"/>
      <c r="C51" s="7" t="s">
        <v>337</v>
      </c>
      <c r="D51" s="7"/>
      <c r="E51" s="7"/>
      <c r="F51" s="7"/>
      <c r="G51" s="7"/>
      <c r="H51" s="7"/>
      <c r="I51" s="7"/>
      <c r="J51" s="7"/>
      <c r="K51" s="7"/>
      <c r="L51" s="732">
        <f>長期確認申請!L55</f>
        <v>0</v>
      </c>
      <c r="M51" s="732"/>
      <c r="N51" s="732"/>
      <c r="O51" s="732"/>
      <c r="P51" s="732"/>
      <c r="Q51" s="732"/>
      <c r="R51" s="7"/>
      <c r="S51" s="7" t="s">
        <v>81</v>
      </c>
      <c r="T51" s="7"/>
      <c r="U51" s="7"/>
      <c r="V51" s="7"/>
      <c r="W51" s="7"/>
      <c r="X51" s="7"/>
      <c r="Y51" s="7"/>
      <c r="Z51" s="7"/>
      <c r="AA51" s="7"/>
      <c r="AB51" s="7"/>
      <c r="AC51" s="7"/>
      <c r="AD51" s="7"/>
      <c r="AE51" s="7"/>
      <c r="AF51" s="7"/>
      <c r="AG51" s="7"/>
      <c r="AH51" s="7"/>
      <c r="AI51" s="7"/>
      <c r="AJ51" s="89"/>
      <c r="AK51" s="7"/>
      <c r="AL51" s="82"/>
      <c r="AM51" s="197" t="e">
        <f t="shared" si="1"/>
        <v>#REF!</v>
      </c>
      <c r="AN51" s="195"/>
      <c r="AO51" s="195"/>
      <c r="AP51" s="195"/>
      <c r="AQ51" s="195"/>
      <c r="AR51" s="195"/>
      <c r="AS51" s="195"/>
      <c r="AT51" s="195"/>
      <c r="AU51" s="195"/>
      <c r="AV51" s="195"/>
      <c r="AW51" s="195"/>
      <c r="AX51" s="195"/>
      <c r="AY51" s="195"/>
      <c r="CA51" s="49"/>
      <c r="CB51" s="49"/>
      <c r="CC51" s="49"/>
      <c r="CD51" s="49"/>
      <c r="CE51" s="49"/>
      <c r="CF51" s="49"/>
      <c r="CG51" s="49"/>
      <c r="CH51" s="49"/>
      <c r="CI51" s="49"/>
      <c r="CJ51" s="49"/>
      <c r="CK51" s="49"/>
      <c r="CL51" s="49"/>
      <c r="CM51" s="49"/>
      <c r="CN51" s="49"/>
      <c r="CO51" s="49"/>
      <c r="CP51" s="49"/>
    </row>
    <row r="52" spans="1:94" s="19" customFormat="1" ht="21.95" customHeight="1" thickBot="1">
      <c r="A52" s="7"/>
      <c r="B52" s="94"/>
      <c r="C52" s="18" t="s">
        <v>339</v>
      </c>
      <c r="D52" s="18"/>
      <c r="E52" s="18"/>
      <c r="F52" s="18"/>
      <c r="G52" s="18"/>
      <c r="H52" s="18"/>
      <c r="I52" s="18"/>
      <c r="J52" s="18"/>
      <c r="K52" s="18"/>
      <c r="L52" s="18" t="str">
        <f>長期確認申請!L56</f>
        <v>□</v>
      </c>
      <c r="M52" s="18" t="s">
        <v>340</v>
      </c>
      <c r="N52" s="18"/>
      <c r="O52" s="18"/>
      <c r="P52" s="18"/>
      <c r="Q52" s="18"/>
      <c r="R52" s="18"/>
      <c r="S52" s="18"/>
      <c r="T52" s="18" t="str">
        <f>長期確認申請!T53</f>
        <v>□</v>
      </c>
      <c r="U52" s="18" t="s">
        <v>341</v>
      </c>
      <c r="V52" s="18"/>
      <c r="W52" s="18"/>
      <c r="X52" s="18"/>
      <c r="Y52" s="18"/>
      <c r="Z52" s="18"/>
      <c r="AA52" s="18"/>
      <c r="AB52" s="18"/>
      <c r="AC52" s="18"/>
      <c r="AD52" s="18"/>
      <c r="AE52" s="18"/>
      <c r="AF52" s="18"/>
      <c r="AG52" s="18"/>
      <c r="AH52" s="18"/>
      <c r="AI52" s="18"/>
      <c r="AJ52" s="112"/>
      <c r="AK52" s="7"/>
      <c r="AL52" s="82"/>
      <c r="AM52" s="197" t="e">
        <f t="shared" si="1"/>
        <v>#REF!</v>
      </c>
      <c r="AN52" s="195"/>
      <c r="AO52" s="195" t="s">
        <v>82</v>
      </c>
      <c r="AP52" s="200" t="e">
        <f>IF(#REF!=TRUE,1,0)</f>
        <v>#REF!</v>
      </c>
      <c r="AQ52" s="195"/>
      <c r="AR52" s="195"/>
      <c r="AS52" s="195"/>
      <c r="AT52" s="195"/>
      <c r="AU52" s="195"/>
      <c r="AV52" s="195"/>
      <c r="AW52" s="195"/>
      <c r="AX52" s="195"/>
      <c r="AY52" s="195"/>
      <c r="CA52" s="49"/>
      <c r="CB52" s="49"/>
      <c r="CC52" s="49"/>
      <c r="CD52" s="49"/>
      <c r="CE52" s="49"/>
      <c r="CF52" s="49"/>
      <c r="CG52" s="49"/>
      <c r="CH52" s="49"/>
      <c r="CI52" s="49"/>
      <c r="CJ52" s="49"/>
      <c r="CK52" s="49"/>
      <c r="CL52" s="49"/>
      <c r="CM52" s="49"/>
      <c r="CN52" s="49"/>
      <c r="CO52" s="49"/>
      <c r="CP52" s="49"/>
    </row>
    <row r="53" spans="1:94" s="19" customFormat="1" ht="21.95" customHeight="1" thickBot="1">
      <c r="A53" s="7"/>
      <c r="B53" s="88"/>
      <c r="C53" s="7" t="s">
        <v>342</v>
      </c>
      <c r="D53" s="7"/>
      <c r="E53" s="7"/>
      <c r="F53" s="7"/>
      <c r="G53" s="7"/>
      <c r="H53" s="7"/>
      <c r="I53" s="7"/>
      <c r="J53" s="7"/>
      <c r="K53" s="7"/>
      <c r="L53" s="7"/>
      <c r="M53" s="7"/>
      <c r="N53" s="7"/>
      <c r="O53" s="7"/>
      <c r="P53" s="7"/>
      <c r="Q53" s="7"/>
      <c r="R53" s="7"/>
      <c r="S53" s="7"/>
      <c r="T53" s="7"/>
      <c r="U53" s="7"/>
      <c r="V53" s="7"/>
      <c r="W53" s="7"/>
      <c r="X53" s="7"/>
      <c r="Y53" s="119"/>
      <c r="Z53" s="7"/>
      <c r="AA53" s="7"/>
      <c r="AB53" s="7"/>
      <c r="AC53" s="7"/>
      <c r="AD53" s="7"/>
      <c r="AE53" s="7"/>
      <c r="AF53" s="7"/>
      <c r="AG53" s="7"/>
      <c r="AH53" s="7"/>
      <c r="AI53" s="7"/>
      <c r="AJ53" s="89"/>
      <c r="AK53" s="7"/>
      <c r="AL53" s="82"/>
      <c r="AM53" s="197" t="e">
        <f t="shared" si="1"/>
        <v>#REF!</v>
      </c>
      <c r="AN53" s="195"/>
      <c r="AO53" s="195" t="s">
        <v>83</v>
      </c>
      <c r="AP53" s="200" t="e">
        <f>IF(#REF!=TRUE,1,0)</f>
        <v>#REF!</v>
      </c>
      <c r="AQ53" s="195"/>
      <c r="AR53" s="195"/>
      <c r="AS53" s="195"/>
      <c r="AT53" s="195"/>
      <c r="AU53" s="195"/>
      <c r="AV53" s="195"/>
      <c r="AW53" s="195"/>
      <c r="AX53" s="195"/>
      <c r="AY53" s="195"/>
      <c r="CA53" s="49"/>
      <c r="CB53" s="49"/>
      <c r="CC53" s="49"/>
      <c r="CD53" s="49"/>
      <c r="CE53" s="49"/>
      <c r="CF53" s="49"/>
      <c r="CG53" s="49"/>
      <c r="CH53" s="49"/>
      <c r="CI53" s="49"/>
      <c r="CJ53" s="49"/>
      <c r="CK53" s="49"/>
      <c r="CL53" s="49"/>
      <c r="CM53" s="49"/>
      <c r="CN53" s="49"/>
      <c r="CO53" s="49"/>
      <c r="CP53" s="49"/>
    </row>
    <row r="54" spans="1:94" s="19" customFormat="1" ht="21.95" customHeight="1" thickBot="1">
      <c r="A54" s="7"/>
      <c r="B54" s="88"/>
      <c r="C54" s="7"/>
      <c r="D54" s="7"/>
      <c r="E54" s="7"/>
      <c r="F54" s="7"/>
      <c r="G54" s="7"/>
      <c r="H54" s="7"/>
      <c r="I54" s="7"/>
      <c r="J54" s="7"/>
      <c r="K54" s="7"/>
      <c r="L54" s="244"/>
      <c r="M54" s="7" t="s">
        <v>84</v>
      </c>
      <c r="N54" s="722"/>
      <c r="O54" s="722"/>
      <c r="P54" s="722"/>
      <c r="Q54" s="722"/>
      <c r="R54" s="7" t="s">
        <v>81</v>
      </c>
      <c r="S54" s="7"/>
      <c r="T54" s="244"/>
      <c r="U54" s="7" t="s">
        <v>84</v>
      </c>
      <c r="V54" s="722"/>
      <c r="W54" s="722"/>
      <c r="X54" s="722"/>
      <c r="Y54" s="722"/>
      <c r="Z54" s="7" t="s">
        <v>81</v>
      </c>
      <c r="AA54" s="7"/>
      <c r="AB54" s="244"/>
      <c r="AC54" s="7" t="s">
        <v>84</v>
      </c>
      <c r="AD54" s="722"/>
      <c r="AE54" s="722"/>
      <c r="AF54" s="722"/>
      <c r="AG54" s="722"/>
      <c r="AH54" s="7" t="s">
        <v>81</v>
      </c>
      <c r="AI54" s="7"/>
      <c r="AJ54" s="89"/>
      <c r="AK54" s="7"/>
      <c r="AL54" s="82"/>
      <c r="AM54" s="197" t="e">
        <f t="shared" si="1"/>
        <v>#REF!</v>
      </c>
      <c r="AN54" s="195"/>
      <c r="AO54" s="202" t="e">
        <f>#REF!</f>
        <v>#REF!</v>
      </c>
      <c r="AP54" s="195" t="s">
        <v>345</v>
      </c>
      <c r="AQ54" s="195"/>
      <c r="AR54" s="195"/>
      <c r="AS54" s="195"/>
      <c r="AT54" s="195"/>
      <c r="AU54" s="195"/>
      <c r="AV54" s="195"/>
      <c r="AW54" s="195"/>
      <c r="AX54" s="195"/>
      <c r="AY54" s="195"/>
      <c r="CA54" s="49"/>
      <c r="CB54" s="49"/>
      <c r="CC54" s="49"/>
      <c r="CD54" s="49"/>
      <c r="CE54" s="49"/>
      <c r="CF54" s="49"/>
      <c r="CG54" s="49"/>
      <c r="CH54" s="49"/>
      <c r="CI54" s="49"/>
      <c r="CJ54" s="49"/>
      <c r="CK54" s="49"/>
      <c r="CL54" s="49"/>
      <c r="CM54" s="49"/>
      <c r="CN54" s="49"/>
      <c r="CO54" s="49"/>
      <c r="CP54" s="49"/>
    </row>
    <row r="55" spans="1:94" s="19" customFormat="1" ht="21.95" customHeight="1" thickBot="1">
      <c r="A55" s="7"/>
      <c r="B55" s="88"/>
      <c r="C55" s="7"/>
      <c r="D55" s="7"/>
      <c r="E55" s="7"/>
      <c r="F55" s="7"/>
      <c r="G55" s="7"/>
      <c r="H55" s="7"/>
      <c r="I55" s="7"/>
      <c r="J55" s="7"/>
      <c r="K55" s="7"/>
      <c r="L55" s="244"/>
      <c r="M55" s="7" t="s">
        <v>84</v>
      </c>
      <c r="N55" s="722"/>
      <c r="O55" s="722"/>
      <c r="P55" s="722"/>
      <c r="Q55" s="722"/>
      <c r="R55" s="7" t="s">
        <v>81</v>
      </c>
      <c r="S55" s="7"/>
      <c r="T55" s="244"/>
      <c r="U55" s="7" t="s">
        <v>84</v>
      </c>
      <c r="V55" s="722"/>
      <c r="W55" s="722"/>
      <c r="X55" s="722"/>
      <c r="Y55" s="722"/>
      <c r="Z55" s="7" t="s">
        <v>81</v>
      </c>
      <c r="AA55" s="7"/>
      <c r="AB55" s="7"/>
      <c r="AC55" s="7"/>
      <c r="AD55" s="185"/>
      <c r="AE55" s="185"/>
      <c r="AF55" s="185"/>
      <c r="AG55" s="185"/>
      <c r="AH55" s="7"/>
      <c r="AI55" s="7"/>
      <c r="AJ55" s="89"/>
      <c r="AK55" s="7"/>
      <c r="AL55" s="82"/>
      <c r="AM55" s="199" t="e">
        <f>IF(OR(AO61&lt;&gt;0,AO63&lt;&gt;0),1,0)</f>
        <v>#REF!</v>
      </c>
      <c r="AN55" s="195"/>
      <c r="AO55" s="203" t="e">
        <f>#REF!</f>
        <v>#REF!</v>
      </c>
      <c r="AP55" s="195" t="s">
        <v>5</v>
      </c>
      <c r="AQ55" s="195"/>
      <c r="AR55" s="195"/>
      <c r="AS55" s="195"/>
      <c r="AT55" s="195"/>
      <c r="AU55" s="195"/>
      <c r="AV55" s="195"/>
      <c r="AW55" s="195"/>
      <c r="AX55" s="195"/>
      <c r="AY55" s="195"/>
      <c r="CA55" s="49"/>
      <c r="CB55" s="49"/>
      <c r="CC55" s="49"/>
      <c r="CD55" s="49"/>
      <c r="CE55" s="49"/>
      <c r="CF55" s="49"/>
      <c r="CG55" s="49"/>
      <c r="CH55" s="49"/>
      <c r="CI55" s="49"/>
      <c r="CJ55" s="49"/>
      <c r="CK55" s="49"/>
      <c r="CL55" s="49"/>
      <c r="CM55" s="49"/>
      <c r="CN55" s="49"/>
      <c r="CO55" s="49"/>
      <c r="CP55" s="49"/>
    </row>
    <row r="56" spans="1:94" s="19" customFormat="1" ht="21.95" customHeight="1" thickBot="1">
      <c r="A56" s="7"/>
      <c r="B56" s="88"/>
      <c r="C56" s="7" t="s">
        <v>343</v>
      </c>
      <c r="D56" s="7"/>
      <c r="E56" s="7"/>
      <c r="F56" s="7"/>
      <c r="G56" s="7"/>
      <c r="H56" s="7"/>
      <c r="I56" s="7"/>
      <c r="J56" s="7"/>
      <c r="K56" s="7"/>
      <c r="L56" s="7"/>
      <c r="M56" s="7"/>
      <c r="N56" s="7"/>
      <c r="O56" s="7"/>
      <c r="P56" s="7" t="s">
        <v>344</v>
      </c>
      <c r="Q56" s="7"/>
      <c r="R56" s="7"/>
      <c r="S56" s="7"/>
      <c r="T56" s="7"/>
      <c r="U56" s="7"/>
      <c r="V56" s="7"/>
      <c r="W56" s="7"/>
      <c r="X56" s="7"/>
      <c r="Y56" s="727">
        <f>長期確認申請!Y57</f>
        <v>0</v>
      </c>
      <c r="Z56" s="727"/>
      <c r="AA56" s="727"/>
      <c r="AB56" s="727"/>
      <c r="AC56" s="7" t="s">
        <v>7</v>
      </c>
      <c r="AD56" s="7"/>
      <c r="AE56" s="7"/>
      <c r="AF56" s="7"/>
      <c r="AG56" s="7"/>
      <c r="AH56" s="7"/>
      <c r="AI56" s="7"/>
      <c r="AJ56" s="89"/>
      <c r="AK56" s="7"/>
      <c r="AL56" s="82"/>
      <c r="AM56" s="197" t="e">
        <f>AM54</f>
        <v>#REF!</v>
      </c>
      <c r="AN56" s="195"/>
      <c r="AO56" s="202" t="e">
        <f>#REF!</f>
        <v>#REF!</v>
      </c>
      <c r="AP56" s="195" t="s">
        <v>348</v>
      </c>
      <c r="AQ56" s="195"/>
      <c r="AR56" s="195"/>
      <c r="AS56" s="195"/>
      <c r="AT56" s="195"/>
      <c r="AU56" s="195"/>
      <c r="AV56" s="195"/>
      <c r="AW56" s="195"/>
      <c r="AX56" s="195"/>
      <c r="AY56" s="195"/>
      <c r="CA56" s="49"/>
      <c r="CB56" s="49"/>
      <c r="CC56" s="49"/>
      <c r="CD56" s="49"/>
      <c r="CE56" s="49"/>
      <c r="CF56" s="49"/>
      <c r="CG56" s="49"/>
      <c r="CH56" s="49"/>
      <c r="CI56" s="49"/>
      <c r="CJ56" s="49"/>
      <c r="CK56" s="49"/>
      <c r="CL56" s="49"/>
      <c r="CM56" s="49"/>
      <c r="CN56" s="49"/>
      <c r="CO56" s="49"/>
      <c r="CP56" s="49"/>
    </row>
    <row r="57" spans="1:94" s="19" customFormat="1" ht="21.95" customHeight="1" thickBot="1">
      <c r="A57" s="7"/>
      <c r="B57" s="87"/>
      <c r="C57" s="17"/>
      <c r="D57" s="17"/>
      <c r="E57" s="17"/>
      <c r="F57" s="17"/>
      <c r="G57" s="17"/>
      <c r="H57" s="17"/>
      <c r="I57" s="17"/>
      <c r="J57" s="17"/>
      <c r="K57" s="17"/>
      <c r="L57" s="17"/>
      <c r="M57" s="17"/>
      <c r="N57" s="17"/>
      <c r="O57" s="17"/>
      <c r="P57" s="17" t="s">
        <v>346</v>
      </c>
      <c r="Q57" s="17"/>
      <c r="R57" s="17"/>
      <c r="S57" s="17"/>
      <c r="T57" s="17"/>
      <c r="U57" s="17"/>
      <c r="V57" s="17"/>
      <c r="W57" s="17"/>
      <c r="X57" s="17"/>
      <c r="Y57" s="728">
        <f>長期確認申請!Y58</f>
        <v>0</v>
      </c>
      <c r="Z57" s="728"/>
      <c r="AA57" s="728"/>
      <c r="AB57" s="728"/>
      <c r="AC57" s="17" t="s">
        <v>7</v>
      </c>
      <c r="AD57" s="17"/>
      <c r="AE57" s="17"/>
      <c r="AF57" s="17"/>
      <c r="AG57" s="17"/>
      <c r="AH57" s="17"/>
      <c r="AI57" s="17"/>
      <c r="AJ57" s="92"/>
      <c r="AK57" s="7"/>
      <c r="AL57" s="82"/>
      <c r="AM57" s="197" t="e">
        <f t="shared" si="1"/>
        <v>#REF!</v>
      </c>
      <c r="AN57" s="195"/>
      <c r="AO57" s="203" t="e">
        <f>#REF!</f>
        <v>#REF!</v>
      </c>
      <c r="AP57" s="195" t="s">
        <v>5</v>
      </c>
      <c r="AQ57" s="195"/>
      <c r="AR57" s="195"/>
      <c r="AS57" s="195"/>
      <c r="AT57" s="195"/>
      <c r="AU57" s="195"/>
      <c r="AV57" s="195"/>
      <c r="AW57" s="195"/>
      <c r="AX57" s="195"/>
      <c r="AY57" s="195"/>
      <c r="CA57" s="49"/>
      <c r="CB57" s="49"/>
      <c r="CC57" s="49"/>
      <c r="CD57" s="49"/>
      <c r="CE57" s="49"/>
      <c r="CF57" s="49"/>
      <c r="CG57" s="49"/>
      <c r="CH57" s="49"/>
      <c r="CI57" s="49"/>
      <c r="CJ57" s="49"/>
      <c r="CK57" s="49"/>
      <c r="CL57" s="49"/>
      <c r="CM57" s="49"/>
      <c r="CN57" s="49"/>
      <c r="CO57" s="49"/>
      <c r="CP57" s="49"/>
    </row>
    <row r="58" spans="1:94" s="19" customFormat="1" ht="21.95" customHeight="1" thickBot="1">
      <c r="A58" s="7"/>
      <c r="B58" s="88"/>
      <c r="C58" s="7" t="s">
        <v>347</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89"/>
      <c r="AK58" s="7"/>
      <c r="AL58" s="82"/>
      <c r="AM58" s="197" t="e">
        <f t="shared" si="1"/>
        <v>#REF!</v>
      </c>
      <c r="AN58" s="195"/>
      <c r="AO58" s="202" t="e">
        <f>#REF!</f>
        <v>#REF!</v>
      </c>
      <c r="AP58" s="195" t="s">
        <v>352</v>
      </c>
      <c r="AQ58" s="195"/>
      <c r="AR58" s="195"/>
      <c r="AS58" s="195"/>
      <c r="AT58" s="195"/>
      <c r="AU58" s="195"/>
      <c r="AV58" s="195"/>
      <c r="AW58" s="195"/>
      <c r="AX58" s="195"/>
      <c r="AY58" s="195"/>
      <c r="CA58" s="49"/>
      <c r="CB58" s="49"/>
      <c r="CC58" s="49"/>
      <c r="CD58" s="49"/>
      <c r="CE58" s="49"/>
      <c r="CF58" s="49"/>
      <c r="CG58" s="49"/>
      <c r="CH58" s="49"/>
      <c r="CI58" s="49"/>
      <c r="CJ58" s="49"/>
      <c r="CK58" s="49"/>
      <c r="CL58" s="49"/>
      <c r="CM58" s="49"/>
      <c r="CN58" s="49"/>
      <c r="CO58" s="49"/>
      <c r="CP58" s="49"/>
    </row>
    <row r="59" spans="1:94" s="19" customFormat="1" ht="21.95" customHeight="1" thickBot="1">
      <c r="A59" s="7"/>
      <c r="B59" s="88"/>
      <c r="C59" s="49"/>
      <c r="D59" s="49"/>
      <c r="E59" s="7" t="s">
        <v>349</v>
      </c>
      <c r="F59" s="7"/>
      <c r="G59" s="7"/>
      <c r="H59" s="7"/>
      <c r="I59" s="7"/>
      <c r="J59" s="7"/>
      <c r="K59" s="7"/>
      <c r="L59" s="718">
        <f>長期確認申請!L61</f>
        <v>0</v>
      </c>
      <c r="M59" s="718"/>
      <c r="N59" s="718"/>
      <c r="O59" s="718"/>
      <c r="P59" s="7" t="s">
        <v>350</v>
      </c>
      <c r="Q59" s="7"/>
      <c r="R59" s="7"/>
      <c r="S59" s="7"/>
      <c r="T59" s="7"/>
      <c r="U59" s="7"/>
      <c r="V59" s="7"/>
      <c r="W59" s="7"/>
      <c r="X59" s="7"/>
      <c r="Y59" s="7"/>
      <c r="Z59" s="7"/>
      <c r="AA59" s="7"/>
      <c r="AB59" s="7"/>
      <c r="AC59" s="7"/>
      <c r="AD59" s="7"/>
      <c r="AE59" s="7"/>
      <c r="AF59" s="7"/>
      <c r="AG59" s="7"/>
      <c r="AH59" s="7"/>
      <c r="AI59" s="7"/>
      <c r="AJ59" s="89"/>
      <c r="AK59" s="7"/>
      <c r="AL59" s="82"/>
      <c r="AM59" s="197" t="e">
        <f t="shared" si="1"/>
        <v>#REF!</v>
      </c>
      <c r="AN59" s="195"/>
      <c r="AO59" s="203" t="e">
        <f>#REF!</f>
        <v>#REF!</v>
      </c>
      <c r="AP59" s="195" t="s">
        <v>5</v>
      </c>
      <c r="AQ59" s="195"/>
      <c r="AR59" s="195"/>
      <c r="AS59" s="195"/>
      <c r="AT59" s="195"/>
      <c r="AU59" s="195"/>
      <c r="AV59" s="195"/>
      <c r="AW59" s="195"/>
      <c r="AX59" s="195"/>
      <c r="AY59" s="195"/>
      <c r="CA59" s="49"/>
      <c r="CB59" s="49"/>
      <c r="CC59" s="49"/>
      <c r="CD59" s="49"/>
      <c r="CE59" s="49"/>
      <c r="CF59" s="49"/>
      <c r="CG59" s="49"/>
      <c r="CH59" s="49"/>
      <c r="CI59" s="49"/>
      <c r="CJ59" s="49"/>
      <c r="CK59" s="49"/>
      <c r="CL59" s="49"/>
      <c r="CM59" s="49"/>
      <c r="CN59" s="49"/>
      <c r="CO59" s="49"/>
      <c r="CP59" s="49"/>
    </row>
    <row r="60" spans="1:94" s="19" customFormat="1" ht="21.95" customHeight="1" thickBot="1">
      <c r="A60" s="7"/>
      <c r="B60" s="88"/>
      <c r="C60" s="49"/>
      <c r="D60" s="49"/>
      <c r="E60" s="7" t="s">
        <v>351</v>
      </c>
      <c r="F60" s="7"/>
      <c r="G60" s="7"/>
      <c r="H60" s="7"/>
      <c r="I60" s="7"/>
      <c r="J60" s="7"/>
      <c r="K60" s="7"/>
      <c r="L60" s="718">
        <f>長期確認申請!L62</f>
        <v>0</v>
      </c>
      <c r="M60" s="718"/>
      <c r="N60" s="718"/>
      <c r="O60" s="718"/>
      <c r="P60" s="7" t="s">
        <v>350</v>
      </c>
      <c r="Q60" s="7"/>
      <c r="R60" s="7"/>
      <c r="S60" s="7"/>
      <c r="T60" s="7"/>
      <c r="U60" s="7"/>
      <c r="V60" s="7"/>
      <c r="W60" s="7"/>
      <c r="X60" s="7"/>
      <c r="Y60" s="7"/>
      <c r="Z60" s="7"/>
      <c r="AA60" s="7"/>
      <c r="AB60" s="7"/>
      <c r="AC60" s="7"/>
      <c r="AD60" s="7"/>
      <c r="AE60" s="7"/>
      <c r="AF60" s="7"/>
      <c r="AG60" s="7"/>
      <c r="AH60" s="7"/>
      <c r="AI60" s="7"/>
      <c r="AJ60" s="89"/>
      <c r="AK60" s="7"/>
      <c r="AL60" s="82"/>
      <c r="AM60" s="197" t="e">
        <f t="shared" si="1"/>
        <v>#REF!</v>
      </c>
      <c r="AN60" s="195"/>
      <c r="AO60" s="202" t="e">
        <f>#REF!</f>
        <v>#REF!</v>
      </c>
      <c r="AP60" s="195" t="s">
        <v>535</v>
      </c>
      <c r="AQ60" s="195"/>
      <c r="AR60" s="195"/>
      <c r="AS60" s="195"/>
      <c r="AT60" s="195"/>
      <c r="AU60" s="195"/>
      <c r="AV60" s="195"/>
      <c r="AW60" s="195"/>
      <c r="AX60" s="195"/>
      <c r="AY60" s="195"/>
      <c r="CA60" s="49"/>
      <c r="CB60" s="49"/>
      <c r="CC60" s="49"/>
      <c r="CD60" s="49"/>
      <c r="CE60" s="49"/>
      <c r="CF60" s="49"/>
      <c r="CG60" s="49"/>
      <c r="CH60" s="49"/>
      <c r="CI60" s="49"/>
      <c r="CJ60" s="49"/>
      <c r="CK60" s="49"/>
      <c r="CL60" s="49"/>
      <c r="CM60" s="49"/>
      <c r="CN60" s="49"/>
      <c r="CO60" s="49"/>
      <c r="CP60" s="49"/>
    </row>
    <row r="61" spans="1:94" s="19" customFormat="1" ht="21.95" customHeight="1" thickBot="1">
      <c r="A61" s="7"/>
      <c r="B61" s="88"/>
      <c r="C61" s="49"/>
      <c r="D61" s="49"/>
      <c r="E61" s="7" t="s">
        <v>353</v>
      </c>
      <c r="F61" s="7"/>
      <c r="G61" s="7"/>
      <c r="H61" s="49"/>
      <c r="I61" s="49"/>
      <c r="J61" s="7"/>
      <c r="K61" s="7" t="s">
        <v>354</v>
      </c>
      <c r="L61" s="49"/>
      <c r="M61" s="49"/>
      <c r="N61" s="49"/>
      <c r="O61" s="719">
        <f>長期確認申請!L63</f>
        <v>0</v>
      </c>
      <c r="P61" s="719"/>
      <c r="Q61" s="719"/>
      <c r="R61" s="719"/>
      <c r="S61" s="7" t="s">
        <v>84</v>
      </c>
      <c r="T61" s="49"/>
      <c r="U61" s="49"/>
      <c r="V61" s="49"/>
      <c r="W61" s="7" t="s">
        <v>355</v>
      </c>
      <c r="X61" s="49"/>
      <c r="Y61" s="7"/>
      <c r="Z61" s="7"/>
      <c r="AA61" s="719">
        <f>長期確認申請!AA64</f>
        <v>0</v>
      </c>
      <c r="AB61" s="719"/>
      <c r="AC61" s="719"/>
      <c r="AD61" s="719"/>
      <c r="AE61" s="7" t="s">
        <v>84</v>
      </c>
      <c r="AF61" s="7"/>
      <c r="AG61" s="7"/>
      <c r="AH61" s="7"/>
      <c r="AI61" s="7"/>
      <c r="AJ61" s="89"/>
      <c r="AK61" s="7"/>
      <c r="AL61" s="82"/>
      <c r="AM61" s="197" t="e">
        <f t="shared" si="1"/>
        <v>#REF!</v>
      </c>
      <c r="AN61" s="195"/>
      <c r="AO61" s="203" t="e">
        <f>#REF!</f>
        <v>#REF!</v>
      </c>
      <c r="AP61" s="195" t="s">
        <v>5</v>
      </c>
      <c r="AQ61" s="195"/>
      <c r="AR61" s="195"/>
      <c r="AS61" s="195"/>
      <c r="AT61" s="195"/>
      <c r="AU61" s="195"/>
      <c r="AV61" s="195"/>
      <c r="AW61" s="195"/>
      <c r="AX61" s="195"/>
      <c r="AY61" s="195"/>
      <c r="CA61" s="49"/>
      <c r="CB61" s="49"/>
      <c r="CC61" s="49"/>
      <c r="CD61" s="49"/>
      <c r="CE61" s="49"/>
      <c r="CF61" s="49"/>
      <c r="CG61" s="49"/>
      <c r="CH61" s="49"/>
      <c r="CI61" s="49"/>
      <c r="CJ61" s="49"/>
      <c r="CK61" s="49"/>
      <c r="CL61" s="49"/>
      <c r="CM61" s="49"/>
      <c r="CN61" s="49"/>
      <c r="CO61" s="49"/>
      <c r="CP61" s="49"/>
    </row>
    <row r="62" spans="1:94" s="19" customFormat="1" ht="21.95" customHeight="1" thickBot="1">
      <c r="A62" s="7"/>
      <c r="B62" s="90"/>
      <c r="C62" s="23" t="s">
        <v>356</v>
      </c>
      <c r="D62" s="23"/>
      <c r="E62" s="23"/>
      <c r="F62" s="23"/>
      <c r="G62" s="23"/>
      <c r="H62" s="23"/>
      <c r="I62" s="23"/>
      <c r="J62" s="23"/>
      <c r="K62" s="23"/>
      <c r="L62" s="459">
        <f>長期確認申請!L64</f>
        <v>0</v>
      </c>
      <c r="M62" s="459"/>
      <c r="N62" s="459"/>
      <c r="O62" s="459"/>
      <c r="P62" s="459"/>
      <c r="Q62" s="459"/>
      <c r="R62" s="459"/>
      <c r="S62" s="23" t="s">
        <v>6</v>
      </c>
      <c r="T62" s="23"/>
      <c r="U62" s="23"/>
      <c r="V62" s="23"/>
      <c r="W62" s="23" t="s">
        <v>498</v>
      </c>
      <c r="X62" s="23"/>
      <c r="Y62" s="23"/>
      <c r="Z62" s="23"/>
      <c r="AA62" s="459">
        <f>長期確認申請!AA64</f>
        <v>0</v>
      </c>
      <c r="AB62" s="459"/>
      <c r="AC62" s="459"/>
      <c r="AD62" s="459"/>
      <c r="AE62" s="459"/>
      <c r="AF62" s="459"/>
      <c r="AG62" s="459"/>
      <c r="AH62" s="23" t="s">
        <v>499</v>
      </c>
      <c r="AI62" s="23"/>
      <c r="AJ62" s="91"/>
      <c r="AK62" s="7"/>
      <c r="AL62" s="82"/>
      <c r="AM62" s="197" t="e">
        <f t="shared" si="1"/>
        <v>#REF!</v>
      </c>
      <c r="AN62" s="195"/>
      <c r="AO62" s="202" t="e">
        <f>#REF!</f>
        <v>#REF!</v>
      </c>
      <c r="AP62" s="195" t="s">
        <v>536</v>
      </c>
      <c r="AQ62" s="195"/>
      <c r="AR62" s="195"/>
      <c r="AS62" s="195"/>
      <c r="AT62" s="195"/>
      <c r="AU62" s="195"/>
      <c r="AV62" s="195"/>
      <c r="AW62" s="195"/>
      <c r="AX62" s="195"/>
      <c r="AY62" s="195"/>
      <c r="CA62" s="49"/>
      <c r="CB62" s="49"/>
      <c r="CC62" s="49"/>
      <c r="CD62" s="49"/>
      <c r="CE62" s="49"/>
      <c r="CF62" s="49"/>
      <c r="CG62" s="49"/>
      <c r="CH62" s="49"/>
      <c r="CI62" s="49"/>
      <c r="CJ62" s="49"/>
      <c r="CK62" s="49"/>
      <c r="CL62" s="49"/>
      <c r="CM62" s="49"/>
      <c r="CN62" s="49"/>
      <c r="CO62" s="49"/>
      <c r="CP62" s="49"/>
    </row>
    <row r="63" spans="1:94" s="19" customFormat="1" ht="21.95" customHeight="1" thickBot="1">
      <c r="A63" s="7"/>
      <c r="B63" s="88"/>
      <c r="C63" s="7" t="s">
        <v>358</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9"/>
      <c r="AK63" s="7"/>
      <c r="AL63" s="82"/>
      <c r="AM63" s="197" t="e">
        <f t="shared" si="1"/>
        <v>#REF!</v>
      </c>
      <c r="AN63" s="195"/>
      <c r="AO63" s="203" t="e">
        <f>#REF!</f>
        <v>#REF!</v>
      </c>
      <c r="AP63" s="195" t="s">
        <v>5</v>
      </c>
      <c r="AQ63" s="195"/>
      <c r="AR63" s="195"/>
      <c r="AS63" s="195"/>
      <c r="AT63" s="195"/>
      <c r="AU63" s="195"/>
      <c r="AV63" s="195"/>
      <c r="AW63" s="195"/>
      <c r="AX63" s="195"/>
      <c r="AY63" s="195"/>
      <c r="CA63" s="49"/>
      <c r="CB63" s="49"/>
      <c r="CC63" s="49"/>
      <c r="CD63" s="49"/>
      <c r="CE63" s="49"/>
      <c r="CF63" s="49"/>
      <c r="CG63" s="49"/>
      <c r="CH63" s="49"/>
      <c r="CI63" s="49"/>
      <c r="CJ63" s="49"/>
      <c r="CK63" s="49"/>
      <c r="CL63" s="49"/>
      <c r="CM63" s="49"/>
      <c r="CN63" s="49"/>
      <c r="CO63" s="49"/>
      <c r="CP63" s="49"/>
    </row>
    <row r="64" spans="1:94" s="19" customFormat="1" ht="21.95" customHeight="1">
      <c r="A64" s="7"/>
      <c r="B64" s="94"/>
      <c r="C64" s="18" t="s">
        <v>500</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12"/>
      <c r="AK64" s="7"/>
      <c r="AL64" s="82"/>
      <c r="AM64" s="197" t="e">
        <f t="shared" si="1"/>
        <v>#REF!</v>
      </c>
      <c r="AN64" s="195"/>
      <c r="AO64" s="195"/>
      <c r="AP64" s="195"/>
      <c r="AQ64" s="204"/>
      <c r="AR64" s="195"/>
      <c r="AS64" s="195"/>
      <c r="AT64" s="195"/>
      <c r="AU64" s="195"/>
      <c r="AV64" s="195"/>
      <c r="AW64" s="195"/>
      <c r="AX64" s="195"/>
      <c r="AY64" s="195"/>
      <c r="CA64" s="49"/>
      <c r="CB64" s="49"/>
      <c r="CC64" s="49"/>
      <c r="CD64" s="49"/>
      <c r="CE64" s="49"/>
      <c r="CF64" s="49"/>
      <c r="CG64" s="49"/>
      <c r="CH64" s="49"/>
      <c r="CI64" s="49"/>
      <c r="CJ64" s="49"/>
      <c r="CK64" s="49"/>
      <c r="CL64" s="49"/>
      <c r="CM64" s="49"/>
      <c r="CN64" s="49"/>
      <c r="CO64" s="49"/>
      <c r="CP64" s="49"/>
    </row>
    <row r="65" spans="1:94" s="19" customFormat="1" ht="21.95" customHeight="1">
      <c r="A65" s="7"/>
      <c r="B65" s="87"/>
      <c r="C65" s="17"/>
      <c r="D65" s="17" t="s">
        <v>501</v>
      </c>
      <c r="E65" s="17"/>
      <c r="F65" s="17"/>
      <c r="G65" s="17"/>
      <c r="H65" s="17"/>
      <c r="I65" s="17"/>
      <c r="J65" s="17"/>
      <c r="K65" s="17"/>
      <c r="L65" s="17"/>
      <c r="M65" s="17"/>
      <c r="N65" s="17"/>
      <c r="O65" s="17"/>
      <c r="P65" s="17"/>
      <c r="Q65" s="17"/>
      <c r="R65" s="17"/>
      <c r="S65" s="17"/>
      <c r="T65" s="285" t="s">
        <v>79</v>
      </c>
      <c r="U65" s="17" t="s">
        <v>1</v>
      </c>
      <c r="V65" s="17"/>
      <c r="W65" s="17"/>
      <c r="X65" s="17"/>
      <c r="Y65" s="285" t="s">
        <v>49</v>
      </c>
      <c r="Z65" s="17" t="s">
        <v>0</v>
      </c>
      <c r="AA65" s="17"/>
      <c r="AB65" s="17"/>
      <c r="AC65" s="17"/>
      <c r="AD65" s="17"/>
      <c r="AE65" s="17"/>
      <c r="AF65" s="17"/>
      <c r="AG65" s="17"/>
      <c r="AH65" s="17"/>
      <c r="AI65" s="17"/>
      <c r="AJ65" s="92"/>
      <c r="AK65" s="7"/>
      <c r="AL65" s="82"/>
      <c r="AM65" s="197" t="e">
        <f t="shared" si="1"/>
        <v>#REF!</v>
      </c>
      <c r="AN65" s="195"/>
      <c r="AO65" s="195"/>
      <c r="AP65" s="195"/>
      <c r="AQ65" s="195"/>
      <c r="AR65" s="195"/>
      <c r="AS65" s="195"/>
      <c r="AT65" s="195"/>
      <c r="AU65" s="195"/>
      <c r="AV65" s="195"/>
      <c r="AW65" s="195"/>
      <c r="AX65" s="195"/>
      <c r="AY65" s="195"/>
      <c r="CA65" s="49"/>
      <c r="CB65" s="49"/>
      <c r="CC65" s="49"/>
      <c r="CD65" s="49"/>
      <c r="CE65" s="49"/>
      <c r="CF65" s="49"/>
      <c r="CG65" s="49"/>
      <c r="CH65" s="49"/>
      <c r="CI65" s="49"/>
      <c r="CJ65" s="49"/>
      <c r="CK65" s="49"/>
      <c r="CL65" s="49"/>
      <c r="CM65" s="49"/>
      <c r="CN65" s="49"/>
      <c r="CO65" s="49"/>
      <c r="CP65" s="49"/>
    </row>
    <row r="66" spans="1:94" s="19" customFormat="1" ht="21.95" customHeight="1">
      <c r="A66" s="7"/>
      <c r="B66" s="88"/>
      <c r="C66" s="7" t="s">
        <v>502</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9"/>
      <c r="AK66" s="7"/>
      <c r="AL66" s="82"/>
      <c r="AM66" s="197" t="e">
        <f t="shared" si="1"/>
        <v>#REF!</v>
      </c>
      <c r="AN66" s="195"/>
      <c r="AO66" s="195"/>
      <c r="AP66" s="204"/>
      <c r="AQ66" s="195"/>
      <c r="AR66" s="195"/>
      <c r="AS66" s="195"/>
      <c r="AT66" s="195"/>
      <c r="AU66" s="195"/>
      <c r="AV66" s="195"/>
      <c r="AW66" s="195"/>
      <c r="AX66" s="195"/>
      <c r="AY66" s="195"/>
      <c r="CA66" s="49"/>
      <c r="CB66" s="49"/>
      <c r="CC66" s="49"/>
      <c r="CD66" s="49"/>
      <c r="CE66" s="49"/>
      <c r="CF66" s="49"/>
      <c r="CG66" s="49"/>
      <c r="CH66" s="49"/>
      <c r="CI66" s="49"/>
      <c r="CJ66" s="49"/>
      <c r="CK66" s="49"/>
      <c r="CL66" s="49"/>
      <c r="CM66" s="49"/>
      <c r="CN66" s="49"/>
      <c r="CO66" s="49"/>
      <c r="CP66" s="49"/>
    </row>
    <row r="67" spans="1:94" s="19" customFormat="1" ht="15.95" customHeight="1">
      <c r="A67" s="7"/>
      <c r="B67" s="88"/>
      <c r="C67" s="7"/>
      <c r="D67" s="724" t="s">
        <v>503</v>
      </c>
      <c r="E67" s="724"/>
      <c r="F67" s="724"/>
      <c r="G67" s="724"/>
      <c r="H67" s="724"/>
      <c r="I67" s="724"/>
      <c r="J67" s="724"/>
      <c r="K67" s="724"/>
      <c r="L67" s="724"/>
      <c r="M67" s="724"/>
      <c r="N67" s="724"/>
      <c r="O67" s="724"/>
      <c r="P67" s="724"/>
      <c r="Q67" s="724"/>
      <c r="R67" s="724"/>
      <c r="S67" s="724"/>
      <c r="T67" s="724"/>
      <c r="U67" s="724"/>
      <c r="V67" s="724"/>
      <c r="W67" s="724"/>
      <c r="X67" s="724"/>
      <c r="Y67" s="724"/>
      <c r="Z67" s="724"/>
      <c r="AA67" s="724"/>
      <c r="AB67" s="724"/>
      <c r="AC67" s="724"/>
      <c r="AD67" s="724"/>
      <c r="AE67" s="724"/>
      <c r="AF67" s="724"/>
      <c r="AG67" s="724"/>
      <c r="AH67" s="724"/>
      <c r="AI67" s="724"/>
      <c r="AJ67" s="725"/>
      <c r="AK67" s="7"/>
      <c r="AL67" s="82"/>
      <c r="AM67" s="197" t="e">
        <f t="shared" si="1"/>
        <v>#REF!</v>
      </c>
      <c r="AN67" s="195"/>
      <c r="AO67" s="195"/>
      <c r="AP67" s="204"/>
      <c r="AQ67" s="195"/>
      <c r="AR67" s="195"/>
      <c r="AS67" s="195"/>
      <c r="AT67" s="195"/>
      <c r="AU67" s="195"/>
      <c r="AV67" s="195"/>
      <c r="AW67" s="195"/>
      <c r="AX67" s="195"/>
      <c r="AY67" s="195"/>
      <c r="CA67" s="49"/>
      <c r="CB67" s="49"/>
      <c r="CC67" s="49"/>
      <c r="CD67" s="49"/>
      <c r="CE67" s="49"/>
      <c r="CF67" s="49"/>
      <c r="CG67" s="49"/>
      <c r="CH67" s="49"/>
      <c r="CI67" s="49"/>
      <c r="CJ67" s="49"/>
      <c r="CK67" s="49"/>
      <c r="CL67" s="49"/>
      <c r="CM67" s="49"/>
      <c r="CN67" s="49"/>
      <c r="CO67" s="49"/>
      <c r="CP67" s="49"/>
    </row>
    <row r="68" spans="1:94" s="19" customFormat="1" ht="15.95" customHeight="1">
      <c r="A68" s="7"/>
      <c r="B68" s="88"/>
      <c r="C68" s="7"/>
      <c r="D68" s="724" t="s">
        <v>504</v>
      </c>
      <c r="E68" s="724"/>
      <c r="F68" s="724"/>
      <c r="G68" s="724"/>
      <c r="H68" s="724"/>
      <c r="I68" s="724"/>
      <c r="J68" s="724"/>
      <c r="K68" s="724"/>
      <c r="L68" s="724"/>
      <c r="M68" s="724"/>
      <c r="N68" s="724"/>
      <c r="O68" s="724"/>
      <c r="P68" s="724"/>
      <c r="Q68" s="724"/>
      <c r="R68" s="724"/>
      <c r="S68" s="724"/>
      <c r="T68" s="724"/>
      <c r="U68" s="724"/>
      <c r="V68" s="724"/>
      <c r="W68" s="724"/>
      <c r="X68" s="724"/>
      <c r="Y68" s="724"/>
      <c r="Z68" s="724"/>
      <c r="AA68" s="724"/>
      <c r="AB68" s="724"/>
      <c r="AC68" s="724"/>
      <c r="AD68" s="724"/>
      <c r="AE68" s="724"/>
      <c r="AF68" s="724"/>
      <c r="AG68" s="724"/>
      <c r="AH68" s="724"/>
      <c r="AI68" s="724"/>
      <c r="AJ68" s="725"/>
      <c r="AK68" s="7"/>
      <c r="AL68" s="82"/>
      <c r="AM68" s="197" t="e">
        <f t="shared" si="1"/>
        <v>#REF!</v>
      </c>
      <c r="AN68" s="195"/>
      <c r="AO68" s="195"/>
      <c r="AP68" s="204"/>
      <c r="AQ68" s="195"/>
      <c r="AR68" s="195"/>
      <c r="AS68" s="195"/>
      <c r="AT68" s="195"/>
      <c r="AU68" s="195"/>
      <c r="AV68" s="195"/>
      <c r="AW68" s="195"/>
      <c r="AX68" s="195"/>
      <c r="AY68" s="195"/>
      <c r="CA68" s="49"/>
      <c r="CB68" s="49"/>
      <c r="CC68" s="49"/>
      <c r="CD68" s="49"/>
      <c r="CE68" s="49"/>
      <c r="CF68" s="49"/>
      <c r="CG68" s="49"/>
      <c r="CH68" s="49"/>
      <c r="CI68" s="49"/>
      <c r="CJ68" s="49"/>
      <c r="CK68" s="49"/>
      <c r="CL68" s="49"/>
      <c r="CM68" s="49"/>
      <c r="CN68" s="49"/>
      <c r="CO68" s="49"/>
      <c r="CP68" s="49"/>
    </row>
    <row r="69" spans="1:94" s="19" customFormat="1" ht="15.95" customHeight="1">
      <c r="A69" s="7"/>
      <c r="B69" s="88"/>
      <c r="C69" s="7"/>
      <c r="D69" s="724" t="s">
        <v>505</v>
      </c>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c r="AI69" s="724"/>
      <c r="AJ69" s="725"/>
      <c r="AK69" s="7"/>
      <c r="AL69" s="82"/>
      <c r="AM69" s="197" t="e">
        <f t="shared" si="1"/>
        <v>#REF!</v>
      </c>
      <c r="AN69" s="195"/>
      <c r="AO69" s="195"/>
      <c r="AP69" s="204"/>
      <c r="AQ69" s="195"/>
      <c r="AR69" s="195"/>
      <c r="AS69" s="195"/>
      <c r="AT69" s="195"/>
      <c r="AU69" s="195"/>
      <c r="AV69" s="195"/>
      <c r="AW69" s="195"/>
      <c r="AX69" s="195"/>
      <c r="AY69" s="195"/>
      <c r="CA69" s="49"/>
      <c r="CB69" s="49"/>
      <c r="CC69" s="49"/>
      <c r="CD69" s="49"/>
      <c r="CE69" s="49"/>
      <c r="CF69" s="49"/>
      <c r="CG69" s="49"/>
      <c r="CH69" s="49"/>
      <c r="CI69" s="49"/>
      <c r="CJ69" s="49"/>
      <c r="CK69" s="49"/>
      <c r="CL69" s="49"/>
      <c r="CM69" s="49"/>
      <c r="CN69" s="49"/>
      <c r="CO69" s="49"/>
      <c r="CP69" s="49"/>
    </row>
    <row r="70" spans="1:94" s="19" customFormat="1" ht="15.95" customHeight="1">
      <c r="A70" s="7"/>
      <c r="B70" s="88"/>
      <c r="C70" s="7"/>
      <c r="D70" s="720" t="s">
        <v>603</v>
      </c>
      <c r="E70" s="720"/>
      <c r="F70" s="720"/>
      <c r="G70" s="720"/>
      <c r="H70" s="720"/>
      <c r="I70" s="720"/>
      <c r="J70" s="720"/>
      <c r="K70" s="720"/>
      <c r="L70" s="720"/>
      <c r="M70" s="720"/>
      <c r="N70" s="720"/>
      <c r="O70" s="720"/>
      <c r="P70" s="720"/>
      <c r="Q70" s="720"/>
      <c r="R70" s="720"/>
      <c r="S70" s="720"/>
      <c r="T70" s="720"/>
      <c r="U70" s="720"/>
      <c r="V70" s="720"/>
      <c r="W70" s="720"/>
      <c r="X70" s="720"/>
      <c r="Y70" s="720"/>
      <c r="Z70" s="720"/>
      <c r="AA70" s="720"/>
      <c r="AB70" s="720"/>
      <c r="AC70" s="720"/>
      <c r="AD70" s="720"/>
      <c r="AE70" s="720"/>
      <c r="AF70" s="720"/>
      <c r="AG70" s="720"/>
      <c r="AH70" s="720"/>
      <c r="AI70" s="720"/>
      <c r="AJ70" s="726"/>
      <c r="AK70" s="7"/>
      <c r="AL70" s="82"/>
      <c r="AM70" s="197" t="e">
        <f t="shared" si="1"/>
        <v>#REF!</v>
      </c>
      <c r="AN70" s="195"/>
      <c r="AO70" s="195"/>
      <c r="AP70" s="204"/>
      <c r="AQ70" s="195"/>
      <c r="AR70" s="195"/>
      <c r="AS70" s="195"/>
      <c r="AT70" s="195"/>
      <c r="AU70" s="195"/>
      <c r="AV70" s="195"/>
      <c r="AW70" s="195"/>
      <c r="AX70" s="195"/>
      <c r="AY70" s="195"/>
      <c r="CA70" s="49"/>
      <c r="CB70" s="49"/>
      <c r="CC70" s="49"/>
      <c r="CD70" s="49"/>
      <c r="CE70" s="49"/>
      <c r="CF70" s="49"/>
      <c r="CG70" s="49"/>
      <c r="CH70" s="49"/>
      <c r="CI70" s="49"/>
      <c r="CJ70" s="49"/>
      <c r="CK70" s="49"/>
      <c r="CL70" s="49"/>
      <c r="CM70" s="49"/>
      <c r="CN70" s="49"/>
      <c r="CO70" s="49"/>
      <c r="CP70" s="49"/>
    </row>
    <row r="71" spans="1:94" s="19" customFormat="1" ht="21.95" customHeight="1">
      <c r="A71" s="7"/>
      <c r="B71" s="87"/>
      <c r="C71" s="17"/>
      <c r="D71" s="17"/>
      <c r="E71" s="17"/>
      <c r="F71" s="17"/>
      <c r="G71" s="17"/>
      <c r="H71" s="17"/>
      <c r="I71" s="17"/>
      <c r="J71" s="17"/>
      <c r="K71" s="17"/>
      <c r="L71" s="17"/>
      <c r="M71" s="17"/>
      <c r="N71" s="17"/>
      <c r="O71" s="17"/>
      <c r="P71" s="17"/>
      <c r="Q71" s="17"/>
      <c r="R71" s="17"/>
      <c r="S71" s="17"/>
      <c r="T71" s="285" t="s">
        <v>49</v>
      </c>
      <c r="U71" s="17" t="s">
        <v>1</v>
      </c>
      <c r="V71" s="17"/>
      <c r="W71" s="17"/>
      <c r="X71" s="17"/>
      <c r="Y71" s="285" t="s">
        <v>79</v>
      </c>
      <c r="Z71" s="17" t="s">
        <v>0</v>
      </c>
      <c r="AA71" s="17"/>
      <c r="AB71" s="17"/>
      <c r="AC71" s="17"/>
      <c r="AD71" s="17"/>
      <c r="AE71" s="17"/>
      <c r="AF71" s="17"/>
      <c r="AG71" s="17"/>
      <c r="AH71" s="17"/>
      <c r="AI71" s="17"/>
      <c r="AJ71" s="92"/>
      <c r="AK71" s="7"/>
      <c r="AL71" s="82"/>
      <c r="AM71" s="197" t="e">
        <f t="shared" si="1"/>
        <v>#REF!</v>
      </c>
      <c r="AN71" s="195"/>
      <c r="AO71" s="195"/>
      <c r="AP71" s="204"/>
      <c r="AQ71" s="195"/>
      <c r="AR71" s="195"/>
      <c r="AS71" s="195"/>
      <c r="AT71" s="195"/>
      <c r="AU71" s="195"/>
      <c r="AV71" s="195"/>
      <c r="AW71" s="195"/>
      <c r="AX71" s="195"/>
      <c r="AY71" s="195"/>
      <c r="CA71" s="49"/>
      <c r="CB71" s="49"/>
      <c r="CC71" s="49"/>
      <c r="CD71" s="49"/>
      <c r="CE71" s="49"/>
      <c r="CF71" s="49"/>
      <c r="CG71" s="49"/>
      <c r="CH71" s="49"/>
      <c r="CI71" s="49"/>
      <c r="CJ71" s="49"/>
      <c r="CK71" s="49"/>
      <c r="CL71" s="49"/>
      <c r="CM71" s="49"/>
      <c r="CN71" s="49"/>
      <c r="CO71" s="49"/>
      <c r="CP71" s="49"/>
    </row>
    <row r="72" spans="1:94" s="19" customFormat="1" ht="21.95" customHeight="1">
      <c r="A72" s="7"/>
      <c r="B72" s="7" t="s">
        <v>77</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82"/>
      <c r="AM72" s="197">
        <v>0</v>
      </c>
      <c r="AN72" s="195"/>
      <c r="AO72" s="195"/>
      <c r="AP72" s="195"/>
      <c r="AQ72" s="195"/>
      <c r="AR72" s="195"/>
      <c r="AS72" s="195"/>
      <c r="AT72" s="195"/>
      <c r="AU72" s="195"/>
      <c r="AV72" s="195"/>
      <c r="AW72" s="195"/>
      <c r="AX72" s="195"/>
      <c r="AY72" s="195"/>
      <c r="CA72" s="49"/>
      <c r="CB72" s="49"/>
      <c r="CC72" s="49"/>
      <c r="CD72" s="49"/>
      <c r="CE72" s="49"/>
      <c r="CF72" s="49"/>
      <c r="CG72" s="49"/>
      <c r="CH72" s="49"/>
      <c r="CI72" s="49"/>
      <c r="CJ72" s="49"/>
      <c r="CK72" s="49"/>
      <c r="CL72" s="49"/>
      <c r="CM72" s="49"/>
      <c r="CN72" s="49"/>
      <c r="CO72" s="49"/>
      <c r="CP72" s="49"/>
    </row>
    <row r="73" spans="1:94" s="19" customFormat="1" ht="12" customHeight="1">
      <c r="A73" s="7"/>
      <c r="B73" s="93" t="s">
        <v>524</v>
      </c>
      <c r="C73" s="8" t="s">
        <v>604</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82"/>
      <c r="AM73" s="197">
        <f t="shared" si="1"/>
        <v>0</v>
      </c>
      <c r="AN73" s="195"/>
      <c r="AO73" s="195"/>
      <c r="AP73" s="195"/>
      <c r="AQ73" s="195"/>
      <c r="AR73" s="195"/>
      <c r="AS73" s="195"/>
      <c r="AT73" s="195"/>
      <c r="AU73" s="195"/>
      <c r="AV73" s="195"/>
      <c r="AW73" s="195"/>
      <c r="AX73" s="195"/>
      <c r="AY73" s="195"/>
      <c r="CA73" s="49"/>
      <c r="CB73" s="49"/>
      <c r="CC73" s="49"/>
      <c r="CD73" s="49"/>
      <c r="CE73" s="49"/>
      <c r="CF73" s="49"/>
      <c r="CG73" s="49"/>
      <c r="CH73" s="49"/>
      <c r="CI73" s="49"/>
      <c r="CJ73" s="49"/>
      <c r="CK73" s="49"/>
      <c r="CL73" s="49"/>
      <c r="CM73" s="49"/>
      <c r="CN73" s="49"/>
      <c r="CO73" s="49"/>
      <c r="CP73" s="49"/>
    </row>
    <row r="74" spans="1:94" s="19" customFormat="1" ht="36" customHeight="1">
      <c r="A74" s="7"/>
      <c r="B74" s="217" t="s">
        <v>525</v>
      </c>
      <c r="C74" s="526" t="s">
        <v>557</v>
      </c>
      <c r="D74" s="526"/>
      <c r="E74" s="526"/>
      <c r="F74" s="526"/>
      <c r="G74" s="526"/>
      <c r="H74" s="526"/>
      <c r="I74" s="526"/>
      <c r="J74" s="526"/>
      <c r="K74" s="526"/>
      <c r="L74" s="526"/>
      <c r="M74" s="526"/>
      <c r="N74" s="526"/>
      <c r="O74" s="526"/>
      <c r="P74" s="526"/>
      <c r="Q74" s="526"/>
      <c r="R74" s="526"/>
      <c r="S74" s="526"/>
      <c r="T74" s="526"/>
      <c r="U74" s="526"/>
      <c r="V74" s="526"/>
      <c r="W74" s="526"/>
      <c r="X74" s="526"/>
      <c r="Y74" s="526"/>
      <c r="Z74" s="526"/>
      <c r="AA74" s="526"/>
      <c r="AB74" s="526"/>
      <c r="AC74" s="526"/>
      <c r="AD74" s="526"/>
      <c r="AE74" s="526"/>
      <c r="AF74" s="526"/>
      <c r="AG74" s="526"/>
      <c r="AH74" s="526"/>
      <c r="AI74" s="526"/>
      <c r="AJ74" s="526"/>
      <c r="AK74" s="7"/>
      <c r="AL74" s="82"/>
      <c r="AM74" s="197">
        <f t="shared" si="1"/>
        <v>0</v>
      </c>
      <c r="AN74" s="195"/>
      <c r="AO74" s="195"/>
      <c r="AP74" s="195"/>
      <c r="AQ74" s="195"/>
      <c r="AR74" s="195"/>
      <c r="AS74" s="195"/>
      <c r="AT74" s="195"/>
      <c r="AU74" s="195"/>
      <c r="AV74" s="195"/>
      <c r="AW74" s="195"/>
      <c r="AX74" s="195"/>
      <c r="AY74" s="195"/>
      <c r="CA74" s="49"/>
      <c r="CB74" s="49"/>
      <c r="CC74" s="49"/>
      <c r="CD74" s="49"/>
      <c r="CE74" s="49"/>
      <c r="CF74" s="49"/>
      <c r="CG74" s="49"/>
      <c r="CH74" s="49"/>
      <c r="CI74" s="49"/>
      <c r="CJ74" s="49"/>
      <c r="CK74" s="49"/>
      <c r="CL74" s="49"/>
      <c r="CM74" s="49"/>
      <c r="CN74" s="49"/>
      <c r="CO74" s="49"/>
      <c r="CP74" s="49"/>
    </row>
    <row r="75" spans="1:94" s="19" customFormat="1" ht="36" customHeight="1">
      <c r="A75" s="7"/>
      <c r="B75" s="120" t="s">
        <v>383</v>
      </c>
      <c r="C75" s="537" t="s">
        <v>506</v>
      </c>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c r="AC75" s="537"/>
      <c r="AD75" s="537"/>
      <c r="AE75" s="537"/>
      <c r="AF75" s="537"/>
      <c r="AG75" s="537"/>
      <c r="AH75" s="537"/>
      <c r="AI75" s="537"/>
      <c r="AJ75" s="537"/>
      <c r="AK75" s="7"/>
      <c r="AL75" s="82"/>
      <c r="AM75" s="197">
        <f t="shared" si="1"/>
        <v>0</v>
      </c>
      <c r="AN75" s="195"/>
      <c r="AO75" s="195"/>
      <c r="AP75" s="195"/>
      <c r="AQ75" s="195"/>
      <c r="AR75" s="195"/>
      <c r="AS75" s="195"/>
      <c r="AT75" s="195"/>
      <c r="AU75" s="195"/>
      <c r="AV75" s="195"/>
      <c r="AW75" s="195"/>
      <c r="AX75" s="195"/>
      <c r="AY75" s="195"/>
      <c r="CA75" s="49"/>
      <c r="CB75" s="49"/>
      <c r="CC75" s="49"/>
      <c r="CD75" s="49"/>
      <c r="CE75" s="49"/>
      <c r="CF75" s="49"/>
      <c r="CG75" s="49"/>
      <c r="CH75" s="49"/>
      <c r="CI75" s="49"/>
      <c r="CJ75" s="49"/>
      <c r="CK75" s="49"/>
      <c r="CL75" s="49"/>
      <c r="CM75" s="49"/>
      <c r="CN75" s="49"/>
      <c r="CO75" s="49"/>
      <c r="CP75" s="49"/>
    </row>
    <row r="76" spans="1:94" s="19" customFormat="1" ht="48" customHeight="1">
      <c r="A76" s="7"/>
      <c r="B76" s="120" t="s">
        <v>361</v>
      </c>
      <c r="C76" s="463" t="s">
        <v>507</v>
      </c>
      <c r="D76" s="463"/>
      <c r="E76" s="463"/>
      <c r="F76" s="463"/>
      <c r="G76" s="463"/>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c r="AH76" s="463"/>
      <c r="AI76" s="463"/>
      <c r="AJ76" s="463"/>
      <c r="AK76" s="7"/>
      <c r="AL76" s="82"/>
      <c r="AM76" s="197">
        <f t="shared" si="1"/>
        <v>0</v>
      </c>
      <c r="AN76" s="195"/>
      <c r="AO76" s="195"/>
      <c r="AP76" s="195"/>
      <c r="AQ76" s="195"/>
      <c r="AR76" s="195"/>
      <c r="AS76" s="195"/>
      <c r="AT76" s="195"/>
      <c r="AU76" s="195"/>
      <c r="AV76" s="195"/>
      <c r="AW76" s="195"/>
      <c r="AX76" s="195"/>
      <c r="AY76" s="195"/>
      <c r="CA76" s="49"/>
      <c r="CB76" s="49"/>
      <c r="CC76" s="49"/>
      <c r="CD76" s="49"/>
      <c r="CE76" s="49"/>
      <c r="CF76" s="49"/>
      <c r="CG76" s="49"/>
      <c r="CH76" s="49"/>
      <c r="CI76" s="49"/>
      <c r="CJ76" s="49"/>
      <c r="CK76" s="49"/>
      <c r="CL76" s="49"/>
      <c r="CM76" s="49"/>
      <c r="CN76" s="49"/>
      <c r="CO76" s="49"/>
      <c r="CP76" s="49"/>
    </row>
    <row r="77" spans="1:94" s="19" customFormat="1" ht="24" customHeight="1">
      <c r="A77" s="7"/>
      <c r="B77" s="120" t="s">
        <v>508</v>
      </c>
      <c r="C77" s="526" t="s">
        <v>509</v>
      </c>
      <c r="D77" s="526"/>
      <c r="E77" s="526"/>
      <c r="F77" s="526"/>
      <c r="G77" s="526"/>
      <c r="H77" s="526"/>
      <c r="I77" s="526"/>
      <c r="J77" s="526"/>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7"/>
      <c r="AL77" s="82"/>
      <c r="AM77" s="197">
        <f t="shared" si="1"/>
        <v>0</v>
      </c>
      <c r="AN77" s="195"/>
      <c r="AO77" s="195"/>
      <c r="AP77" s="195"/>
      <c r="AQ77" s="195"/>
      <c r="AR77" s="195"/>
      <c r="AS77" s="195"/>
      <c r="AT77" s="195"/>
      <c r="AU77" s="195"/>
      <c r="AV77" s="195"/>
      <c r="AW77" s="195"/>
      <c r="AX77" s="195"/>
      <c r="AY77" s="195"/>
      <c r="CA77" s="49"/>
      <c r="CB77" s="49"/>
      <c r="CC77" s="49"/>
      <c r="CD77" s="49"/>
      <c r="CE77" s="49"/>
      <c r="CF77" s="49"/>
      <c r="CG77" s="49"/>
      <c r="CH77" s="49"/>
      <c r="CI77" s="49"/>
      <c r="CJ77" s="49"/>
      <c r="CK77" s="49"/>
      <c r="CL77" s="49"/>
      <c r="CM77" s="49"/>
      <c r="CN77" s="49"/>
      <c r="CO77" s="49"/>
      <c r="CP77" s="49"/>
    </row>
    <row r="78" spans="1:94" s="19" customFormat="1" ht="24" customHeight="1">
      <c r="A78" s="531" t="s">
        <v>374</v>
      </c>
      <c r="B78" s="531"/>
      <c r="C78" s="531"/>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82">
        <v>3</v>
      </c>
      <c r="AM78" s="196" t="e">
        <f>IF(#REF!=TRUE,1,0)</f>
        <v>#REF!</v>
      </c>
      <c r="AN78" s="195"/>
      <c r="AO78" s="195"/>
      <c r="AP78" s="195"/>
      <c r="AQ78" s="195"/>
      <c r="AR78" s="195"/>
      <c r="AS78" s="195"/>
      <c r="AT78" s="195"/>
      <c r="AU78" s="195"/>
      <c r="AV78" s="195"/>
      <c r="AW78" s="195"/>
      <c r="AX78" s="195"/>
      <c r="AY78" s="195"/>
      <c r="CA78" s="49"/>
      <c r="CB78" s="49"/>
      <c r="CC78" s="49"/>
      <c r="CD78" s="49"/>
      <c r="CE78" s="49"/>
      <c r="CF78" s="49"/>
      <c r="CG78" s="49"/>
      <c r="CH78" s="49"/>
      <c r="CI78" s="49"/>
      <c r="CJ78" s="49"/>
      <c r="CK78" s="49"/>
      <c r="CL78" s="49"/>
      <c r="CM78" s="49"/>
      <c r="CN78" s="49"/>
      <c r="CO78" s="49"/>
      <c r="CP78" s="49"/>
    </row>
    <row r="79" spans="1:94"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82"/>
      <c r="AM79" s="197" t="e">
        <f>AM78</f>
        <v>#REF!</v>
      </c>
      <c r="AN79" s="195"/>
      <c r="AO79" s="195"/>
      <c r="AP79" s="195"/>
      <c r="AQ79" s="195"/>
      <c r="AR79" s="195"/>
      <c r="AS79" s="195"/>
      <c r="AT79" s="195"/>
      <c r="AU79" s="195"/>
      <c r="AV79" s="195"/>
      <c r="AW79" s="195"/>
      <c r="AX79" s="195"/>
      <c r="AY79" s="195"/>
      <c r="CA79" s="49"/>
      <c r="CB79" s="49"/>
      <c r="CC79" s="49"/>
      <c r="CD79" s="49"/>
      <c r="CE79" s="49"/>
      <c r="CF79" s="49"/>
      <c r="CG79" s="49"/>
      <c r="CH79" s="49"/>
      <c r="CI79" s="49"/>
      <c r="CJ79" s="49"/>
      <c r="CK79" s="49"/>
      <c r="CL79" s="49"/>
      <c r="CM79" s="49"/>
      <c r="CN79" s="49"/>
      <c r="CO79" s="49"/>
      <c r="CP79" s="49"/>
    </row>
    <row r="80" spans="1:94" s="19" customFormat="1" ht="24" customHeight="1">
      <c r="A80" s="7"/>
      <c r="B80" s="7" t="s">
        <v>375</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82"/>
      <c r="AM80" s="197" t="e">
        <f t="shared" ref="AM80:AM104" si="2">AM79</f>
        <v>#REF!</v>
      </c>
      <c r="AN80" s="195"/>
      <c r="AO80" s="195"/>
      <c r="AP80" s="195"/>
      <c r="AQ80" s="195"/>
      <c r="AR80" s="195"/>
      <c r="AS80" s="195"/>
      <c r="AT80" s="195"/>
      <c r="AU80" s="195"/>
      <c r="AV80" s="195"/>
      <c r="AW80" s="195"/>
      <c r="AX80" s="195"/>
      <c r="AY80" s="195"/>
      <c r="CA80" s="49"/>
      <c r="CB80" s="49"/>
      <c r="CC80" s="49"/>
      <c r="CD80" s="49"/>
      <c r="CE80" s="49"/>
      <c r="CF80" s="49"/>
      <c r="CG80" s="49"/>
      <c r="CH80" s="49"/>
      <c r="CI80" s="49"/>
      <c r="CJ80" s="49"/>
      <c r="CK80" s="49"/>
      <c r="CL80" s="49"/>
      <c r="CM80" s="49"/>
      <c r="CN80" s="49"/>
      <c r="CO80" s="49"/>
      <c r="CP80" s="49"/>
    </row>
    <row r="81" spans="1:94" s="19" customFormat="1" ht="24" customHeight="1">
      <c r="A81" s="7"/>
      <c r="B81" s="132" t="s">
        <v>376</v>
      </c>
      <c r="C81" s="133"/>
      <c r="D81" s="133"/>
      <c r="E81" s="133"/>
      <c r="F81" s="133"/>
      <c r="G81" s="133"/>
      <c r="H81" s="133"/>
      <c r="I81" s="133"/>
      <c r="J81" s="133"/>
      <c r="K81" s="133"/>
      <c r="L81" s="133"/>
      <c r="M81" s="133"/>
      <c r="N81" s="133"/>
      <c r="O81" s="721"/>
      <c r="P81" s="721"/>
      <c r="Q81" s="721"/>
      <c r="R81" s="721"/>
      <c r="S81" s="721"/>
      <c r="T81" s="721"/>
      <c r="U81" s="721"/>
      <c r="V81" s="721"/>
      <c r="W81" s="721"/>
      <c r="X81" s="721"/>
      <c r="Y81" s="721"/>
      <c r="Z81" s="721"/>
      <c r="AA81" s="721"/>
      <c r="AB81" s="721"/>
      <c r="AC81" s="721"/>
      <c r="AD81" s="721"/>
      <c r="AE81" s="721"/>
      <c r="AF81" s="721"/>
      <c r="AG81" s="721"/>
      <c r="AH81" s="721"/>
      <c r="AI81" s="721"/>
      <c r="AJ81" s="134"/>
      <c r="AK81" s="7"/>
      <c r="AL81" s="82"/>
      <c r="AM81" s="197" t="e">
        <f t="shared" si="2"/>
        <v>#REF!</v>
      </c>
      <c r="AN81" s="195"/>
      <c r="AO81" s="195"/>
      <c r="AP81" s="195"/>
      <c r="AQ81" s="195"/>
      <c r="AR81" s="195"/>
      <c r="AS81" s="195"/>
      <c r="AT81" s="195"/>
      <c r="AU81" s="195"/>
      <c r="AV81" s="195"/>
      <c r="AW81" s="195"/>
      <c r="AX81" s="195"/>
      <c r="AY81" s="195"/>
      <c r="CA81" s="49"/>
      <c r="CB81" s="49"/>
      <c r="CC81" s="49"/>
      <c r="CD81" s="49"/>
      <c r="CE81" s="49"/>
      <c r="CF81" s="49"/>
      <c r="CG81" s="49"/>
      <c r="CH81" s="49"/>
      <c r="CI81" s="49"/>
      <c r="CJ81" s="49"/>
      <c r="CK81" s="49"/>
      <c r="CL81" s="49"/>
      <c r="CM81" s="49"/>
      <c r="CN81" s="49"/>
      <c r="CO81" s="49"/>
      <c r="CP81" s="49"/>
    </row>
    <row r="82" spans="1:94" s="19" customFormat="1" ht="24" customHeight="1">
      <c r="A82" s="7"/>
      <c r="B82" s="135" t="s">
        <v>377</v>
      </c>
      <c r="C82" s="136"/>
      <c r="D82" s="136"/>
      <c r="E82" s="136"/>
      <c r="F82" s="136"/>
      <c r="G82" s="136"/>
      <c r="H82" s="136"/>
      <c r="I82" s="136"/>
      <c r="J82" s="136"/>
      <c r="K82" s="136"/>
      <c r="L82" s="136"/>
      <c r="M82" s="136"/>
      <c r="N82" s="136"/>
      <c r="O82" s="723"/>
      <c r="P82" s="723"/>
      <c r="Q82" s="723"/>
      <c r="R82" s="723"/>
      <c r="S82" s="7" t="s">
        <v>84</v>
      </c>
      <c r="T82" s="136"/>
      <c r="U82" s="136"/>
      <c r="V82" s="136"/>
      <c r="W82" s="136"/>
      <c r="X82" s="136"/>
      <c r="Y82" s="136"/>
      <c r="Z82" s="136"/>
      <c r="AA82" s="136"/>
      <c r="AB82" s="136"/>
      <c r="AC82" s="136"/>
      <c r="AD82" s="136"/>
      <c r="AE82" s="136"/>
      <c r="AF82" s="136"/>
      <c r="AG82" s="136"/>
      <c r="AH82" s="136"/>
      <c r="AI82" s="136"/>
      <c r="AJ82" s="137"/>
      <c r="AK82" s="7"/>
      <c r="AL82" s="82"/>
      <c r="AM82" s="197" t="e">
        <f t="shared" si="2"/>
        <v>#REF!</v>
      </c>
      <c r="AN82" s="195"/>
      <c r="AO82" s="195"/>
      <c r="AP82" s="195"/>
      <c r="AQ82" s="195"/>
      <c r="AR82" s="195"/>
      <c r="AS82" s="195"/>
      <c r="AT82" s="195"/>
      <c r="AU82" s="195"/>
      <c r="AV82" s="195"/>
      <c r="AW82" s="195"/>
      <c r="AX82" s="195"/>
      <c r="AY82" s="195"/>
      <c r="CA82" s="49"/>
      <c r="CB82" s="49"/>
      <c r="CC82" s="49"/>
      <c r="CD82" s="49"/>
      <c r="CE82" s="49"/>
      <c r="CF82" s="49"/>
      <c r="CG82" s="49"/>
      <c r="CH82" s="49"/>
      <c r="CI82" s="49"/>
      <c r="CJ82" s="49"/>
      <c r="CK82" s="49"/>
      <c r="CL82" s="49"/>
      <c r="CM82" s="49"/>
      <c r="CN82" s="49"/>
      <c r="CO82" s="49"/>
      <c r="CP82" s="49"/>
    </row>
    <row r="83" spans="1:94" s="19" customFormat="1" ht="24" customHeight="1">
      <c r="A83" s="7"/>
      <c r="B83" s="135" t="s">
        <v>378</v>
      </c>
      <c r="C83" s="136"/>
      <c r="D83" s="136"/>
      <c r="E83" s="136"/>
      <c r="F83" s="136"/>
      <c r="G83" s="136"/>
      <c r="H83" s="136"/>
      <c r="I83" s="136"/>
      <c r="J83" s="136"/>
      <c r="K83" s="136"/>
      <c r="L83" s="136"/>
      <c r="M83" s="136"/>
      <c r="N83" s="136"/>
      <c r="O83" s="731"/>
      <c r="P83" s="731"/>
      <c r="Q83" s="731"/>
      <c r="R83" s="731"/>
      <c r="S83" s="136" t="s">
        <v>81</v>
      </c>
      <c r="T83" s="136"/>
      <c r="U83" s="136"/>
      <c r="V83" s="136"/>
      <c r="W83" s="136"/>
      <c r="X83" s="136"/>
      <c r="Y83" s="136"/>
      <c r="Z83" s="136"/>
      <c r="AA83" s="136"/>
      <c r="AB83" s="136"/>
      <c r="AC83" s="136"/>
      <c r="AD83" s="136"/>
      <c r="AE83" s="136"/>
      <c r="AF83" s="136"/>
      <c r="AG83" s="136"/>
      <c r="AH83" s="136"/>
      <c r="AI83" s="136"/>
      <c r="AJ83" s="137"/>
      <c r="AK83" s="7"/>
      <c r="AL83" s="82"/>
      <c r="AM83" s="197" t="e">
        <f t="shared" si="2"/>
        <v>#REF!</v>
      </c>
      <c r="AN83" s="195"/>
      <c r="AO83" s="195"/>
      <c r="AP83" s="195"/>
      <c r="AQ83" s="195"/>
      <c r="AR83" s="195"/>
      <c r="AS83" s="195"/>
      <c r="AT83" s="195"/>
      <c r="AU83" s="195"/>
      <c r="AV83" s="195"/>
      <c r="AW83" s="195"/>
      <c r="AX83" s="195"/>
      <c r="AY83" s="195"/>
      <c r="CA83" s="49"/>
      <c r="CB83" s="49"/>
      <c r="CC83" s="49"/>
      <c r="CD83" s="49"/>
      <c r="CE83" s="49"/>
      <c r="CF83" s="49"/>
      <c r="CG83" s="49"/>
      <c r="CH83" s="49"/>
      <c r="CI83" s="49"/>
      <c r="CJ83" s="49"/>
      <c r="CK83" s="49"/>
      <c r="CL83" s="49"/>
      <c r="CM83" s="49"/>
      <c r="CN83" s="49"/>
      <c r="CO83" s="49"/>
      <c r="CP83" s="49"/>
    </row>
    <row r="84" spans="1:94" s="19" customFormat="1" ht="24" customHeight="1">
      <c r="A84" s="7"/>
      <c r="B84" s="138" t="s">
        <v>379</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139"/>
      <c r="AK84" s="7"/>
      <c r="AL84" s="82"/>
      <c r="AM84" s="197" t="e">
        <f t="shared" si="2"/>
        <v>#REF!</v>
      </c>
      <c r="AN84" s="195"/>
      <c r="AO84" s="195"/>
      <c r="AP84" s="195"/>
      <c r="AQ84" s="195"/>
      <c r="AR84" s="195"/>
      <c r="AS84" s="195"/>
      <c r="AT84" s="195"/>
      <c r="AU84" s="195"/>
      <c r="AV84" s="195"/>
      <c r="AW84" s="195"/>
      <c r="AX84" s="195"/>
      <c r="AY84" s="195"/>
      <c r="CA84" s="49"/>
      <c r="CB84" s="49"/>
      <c r="CC84" s="49"/>
      <c r="CD84" s="49"/>
      <c r="CE84" s="49"/>
      <c r="CF84" s="49"/>
      <c r="CG84" s="49"/>
      <c r="CH84" s="49"/>
      <c r="CI84" s="49"/>
      <c r="CJ84" s="49"/>
      <c r="CK84" s="49"/>
      <c r="CL84" s="49"/>
      <c r="CM84" s="49"/>
      <c r="CN84" s="49"/>
      <c r="CO84" s="49"/>
      <c r="CP84" s="49"/>
    </row>
    <row r="85" spans="1:94" s="19" customFormat="1" ht="24" customHeight="1">
      <c r="A85" s="7"/>
      <c r="B85" s="88"/>
      <c r="C85" s="7" t="s">
        <v>380</v>
      </c>
      <c r="D85" s="7"/>
      <c r="E85" s="7"/>
      <c r="F85" s="7"/>
      <c r="G85" s="7"/>
      <c r="H85" s="7"/>
      <c r="I85" s="7"/>
      <c r="J85" s="7"/>
      <c r="K85" s="7"/>
      <c r="L85" s="7"/>
      <c r="M85" s="244" t="s">
        <v>49</v>
      </c>
      <c r="N85" s="7" t="s">
        <v>1</v>
      </c>
      <c r="O85" s="7"/>
      <c r="P85" s="7"/>
      <c r="Q85" s="7"/>
      <c r="R85" s="244" t="s">
        <v>49</v>
      </c>
      <c r="S85" s="7" t="s">
        <v>0</v>
      </c>
      <c r="T85" s="7"/>
      <c r="U85" s="7"/>
      <c r="V85" s="7"/>
      <c r="W85" s="7"/>
      <c r="X85" s="7"/>
      <c r="Y85" s="7"/>
      <c r="Z85" s="7"/>
      <c r="AA85" s="7"/>
      <c r="AB85" s="7"/>
      <c r="AC85" s="7"/>
      <c r="AD85" s="7"/>
      <c r="AE85" s="7"/>
      <c r="AF85" s="7"/>
      <c r="AG85" s="7"/>
      <c r="AH85" s="7"/>
      <c r="AI85" s="7"/>
      <c r="AJ85" s="89"/>
      <c r="AK85" s="7"/>
      <c r="AL85" s="82"/>
      <c r="AM85" s="197" t="e">
        <f t="shared" si="2"/>
        <v>#REF!</v>
      </c>
      <c r="AN85" s="195"/>
      <c r="AO85" s="195"/>
      <c r="AP85" s="195"/>
      <c r="AQ85" s="195"/>
      <c r="AR85" s="195"/>
      <c r="AS85" s="195"/>
      <c r="AT85" s="195"/>
      <c r="AU85" s="195"/>
      <c r="AV85" s="195"/>
      <c r="AW85" s="195"/>
      <c r="AX85" s="195"/>
      <c r="AY85" s="195"/>
      <c r="CA85" s="49"/>
      <c r="CB85" s="49"/>
      <c r="CC85" s="49"/>
      <c r="CD85" s="49"/>
      <c r="CE85" s="49"/>
      <c r="CF85" s="49"/>
      <c r="CG85" s="49"/>
      <c r="CH85" s="49"/>
      <c r="CI85" s="49"/>
      <c r="CJ85" s="49"/>
      <c r="CK85" s="49"/>
      <c r="CL85" s="49"/>
      <c r="CM85" s="49"/>
      <c r="CN85" s="49"/>
      <c r="CO85" s="49"/>
      <c r="CP85" s="49"/>
    </row>
    <row r="86" spans="1:94" s="19" customFormat="1" ht="24" customHeight="1">
      <c r="A86" s="7"/>
      <c r="B86" s="88"/>
      <c r="C86" s="7" t="s">
        <v>381</v>
      </c>
      <c r="D86" s="7"/>
      <c r="E86" s="7"/>
      <c r="F86" s="7"/>
      <c r="G86" s="7"/>
      <c r="H86" s="7"/>
      <c r="I86" s="7"/>
      <c r="J86" s="7"/>
      <c r="K86" s="7"/>
      <c r="L86" s="7"/>
      <c r="M86" s="244" t="s">
        <v>49</v>
      </c>
      <c r="N86" s="7" t="s">
        <v>1</v>
      </c>
      <c r="O86" s="7"/>
      <c r="P86" s="7"/>
      <c r="Q86" s="7"/>
      <c r="R86" s="244" t="s">
        <v>49</v>
      </c>
      <c r="S86" s="7" t="s">
        <v>0</v>
      </c>
      <c r="T86" s="7"/>
      <c r="U86" s="7"/>
      <c r="V86" s="7"/>
      <c r="W86" s="7"/>
      <c r="X86" s="7"/>
      <c r="Y86" s="7"/>
      <c r="Z86" s="7"/>
      <c r="AA86" s="7"/>
      <c r="AB86" s="7"/>
      <c r="AC86" s="7"/>
      <c r="AD86" s="7"/>
      <c r="AE86" s="7"/>
      <c r="AF86" s="7"/>
      <c r="AG86" s="7"/>
      <c r="AH86" s="7"/>
      <c r="AI86" s="7"/>
      <c r="AJ86" s="89"/>
      <c r="AK86" s="7"/>
      <c r="AL86" s="82"/>
      <c r="AM86" s="197" t="e">
        <f t="shared" si="2"/>
        <v>#REF!</v>
      </c>
      <c r="AN86" s="195"/>
      <c r="AO86" s="195"/>
      <c r="AP86" s="195"/>
      <c r="AQ86" s="195"/>
      <c r="AR86" s="195"/>
      <c r="AS86" s="195"/>
      <c r="AT86" s="195"/>
      <c r="AU86" s="195"/>
      <c r="AV86" s="195"/>
      <c r="AW86" s="195"/>
      <c r="AX86" s="195"/>
      <c r="AY86" s="195"/>
      <c r="CA86" s="49"/>
      <c r="CB86" s="49"/>
      <c r="CC86" s="49"/>
      <c r="CD86" s="49"/>
      <c r="CE86" s="49"/>
      <c r="CF86" s="49"/>
      <c r="CG86" s="49"/>
      <c r="CH86" s="49"/>
      <c r="CI86" s="49"/>
      <c r="CJ86" s="49"/>
      <c r="CK86" s="49"/>
      <c r="CL86" s="49"/>
      <c r="CM86" s="49"/>
      <c r="CN86" s="49"/>
      <c r="CO86" s="49"/>
      <c r="CP86" s="49"/>
    </row>
    <row r="87" spans="1:94" ht="24" customHeight="1">
      <c r="B87" s="87"/>
      <c r="C87" s="17" t="s">
        <v>382</v>
      </c>
      <c r="D87" s="17"/>
      <c r="E87" s="17"/>
      <c r="F87" s="17"/>
      <c r="G87" s="17"/>
      <c r="H87" s="17"/>
      <c r="I87" s="17"/>
      <c r="J87" s="17"/>
      <c r="K87" s="17"/>
      <c r="L87" s="17"/>
      <c r="M87" s="285" t="s">
        <v>49</v>
      </c>
      <c r="N87" s="17" t="s">
        <v>1</v>
      </c>
      <c r="O87" s="17"/>
      <c r="P87" s="17"/>
      <c r="Q87" s="17"/>
      <c r="R87" s="285" t="s">
        <v>49</v>
      </c>
      <c r="S87" s="17" t="s">
        <v>0</v>
      </c>
      <c r="T87" s="17"/>
      <c r="U87" s="17"/>
      <c r="V87" s="17"/>
      <c r="W87" s="17"/>
      <c r="X87" s="17"/>
      <c r="Y87" s="17"/>
      <c r="Z87" s="17"/>
      <c r="AA87" s="17"/>
      <c r="AB87" s="17"/>
      <c r="AC87" s="17"/>
      <c r="AD87" s="17"/>
      <c r="AE87" s="17"/>
      <c r="AF87" s="17"/>
      <c r="AG87" s="17"/>
      <c r="AH87" s="17"/>
      <c r="AI87" s="17"/>
      <c r="AJ87" s="92"/>
      <c r="AM87" s="197" t="e">
        <f t="shared" si="2"/>
        <v>#REF!</v>
      </c>
    </row>
    <row r="88" spans="1:94" ht="21.95" customHeight="1">
      <c r="B88" s="7" t="s">
        <v>77</v>
      </c>
      <c r="AM88" s="197" t="e">
        <f t="shared" si="2"/>
        <v>#REF!</v>
      </c>
    </row>
    <row r="89" spans="1:94" s="142" customFormat="1" ht="12" customHeight="1">
      <c r="A89" s="111"/>
      <c r="B89" s="120" t="s">
        <v>325</v>
      </c>
      <c r="C89" s="527" t="s">
        <v>528</v>
      </c>
      <c r="D89" s="527"/>
      <c r="E89" s="527"/>
      <c r="F89" s="527"/>
      <c r="G89" s="527"/>
      <c r="H89" s="527"/>
      <c r="I89" s="527"/>
      <c r="J89" s="527"/>
      <c r="K89" s="527"/>
      <c r="L89" s="527"/>
      <c r="M89" s="527"/>
      <c r="N89" s="527"/>
      <c r="O89" s="527"/>
      <c r="P89" s="527"/>
      <c r="Q89" s="527"/>
      <c r="R89" s="527"/>
      <c r="S89" s="527"/>
      <c r="T89" s="527"/>
      <c r="U89" s="527"/>
      <c r="V89" s="527"/>
      <c r="W89" s="527"/>
      <c r="X89" s="527"/>
      <c r="Y89" s="527"/>
      <c r="Z89" s="527"/>
      <c r="AA89" s="527"/>
      <c r="AB89" s="527"/>
      <c r="AC89" s="527"/>
      <c r="AD89" s="527"/>
      <c r="AE89" s="527"/>
      <c r="AF89" s="527"/>
      <c r="AG89" s="527"/>
      <c r="AH89" s="527"/>
      <c r="AI89" s="527"/>
      <c r="AJ89" s="527"/>
      <c r="AK89" s="111"/>
      <c r="AL89" s="140"/>
      <c r="AM89" s="197" t="e">
        <f t="shared" si="2"/>
        <v>#REF!</v>
      </c>
      <c r="AN89" s="207"/>
      <c r="AO89" s="207"/>
      <c r="AP89" s="207"/>
      <c r="AQ89" s="207"/>
      <c r="AR89" s="207"/>
      <c r="AS89" s="207"/>
      <c r="AT89" s="207"/>
      <c r="AU89" s="207"/>
      <c r="AV89" s="207"/>
      <c r="AW89" s="207"/>
      <c r="AX89" s="207"/>
      <c r="AY89" s="207"/>
      <c r="AZ89" s="141"/>
      <c r="BA89" s="141"/>
      <c r="BB89" s="141"/>
      <c r="BC89" s="141"/>
      <c r="BD89" s="141"/>
      <c r="BE89" s="141"/>
      <c r="BF89" s="141"/>
      <c r="BG89" s="141"/>
      <c r="BH89" s="141"/>
      <c r="BI89" s="141"/>
      <c r="BJ89" s="141"/>
      <c r="BK89" s="141"/>
      <c r="BL89" s="141"/>
      <c r="BM89" s="141"/>
      <c r="BN89" s="141"/>
      <c r="BO89" s="141"/>
      <c r="BP89" s="141"/>
      <c r="BQ89" s="141"/>
      <c r="BR89" s="141"/>
      <c r="BS89" s="141"/>
      <c r="BT89" s="141"/>
      <c r="BU89" s="141"/>
      <c r="BV89" s="141"/>
      <c r="BW89" s="141"/>
      <c r="BX89" s="141"/>
      <c r="BY89" s="141"/>
      <c r="BZ89" s="141"/>
      <c r="CN89" s="49"/>
      <c r="CO89" s="49"/>
      <c r="CP89" s="49"/>
    </row>
    <row r="90" spans="1:94" ht="12" customHeight="1">
      <c r="B90" s="120" t="s">
        <v>326</v>
      </c>
      <c r="C90" s="526" t="s">
        <v>510</v>
      </c>
      <c r="D90" s="526"/>
      <c r="E90" s="526"/>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26"/>
      <c r="AI90" s="526"/>
      <c r="AJ90" s="526"/>
      <c r="AM90" s="197" t="e">
        <f t="shared" si="2"/>
        <v>#REF!</v>
      </c>
    </row>
    <row r="91" spans="1:94" ht="12" customHeight="1">
      <c r="B91" s="120" t="s">
        <v>327</v>
      </c>
      <c r="C91" s="527" t="s">
        <v>511</v>
      </c>
      <c r="D91" s="527"/>
      <c r="E91" s="527"/>
      <c r="F91" s="527"/>
      <c r="G91" s="527"/>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M91" s="197" t="e">
        <f t="shared" si="2"/>
        <v>#REF!</v>
      </c>
    </row>
    <row r="92" spans="1:94" ht="36" customHeight="1">
      <c r="B92" s="120" t="s">
        <v>328</v>
      </c>
      <c r="C92" s="526" t="s">
        <v>529</v>
      </c>
      <c r="D92" s="526"/>
      <c r="E92" s="526"/>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c r="AJ92" s="526"/>
      <c r="AM92" s="197" t="e">
        <f t="shared" si="2"/>
        <v>#REF!</v>
      </c>
      <c r="CN92" s="142"/>
      <c r="CO92" s="142"/>
      <c r="CP92" s="142"/>
    </row>
    <row r="93" spans="1:94">
      <c r="AM93" s="197" t="e">
        <f t="shared" si="2"/>
        <v>#REF!</v>
      </c>
    </row>
    <row r="94" spans="1:94">
      <c r="AM94" s="197" t="e">
        <f t="shared" si="2"/>
        <v>#REF!</v>
      </c>
    </row>
    <row r="95" spans="1:94">
      <c r="AM95" s="197" t="e">
        <f t="shared" si="2"/>
        <v>#REF!</v>
      </c>
    </row>
    <row r="96" spans="1:94">
      <c r="AM96" s="197" t="e">
        <f t="shared" si="2"/>
        <v>#REF!</v>
      </c>
    </row>
    <row r="97" spans="1:94">
      <c r="AM97" s="197" t="e">
        <f t="shared" si="2"/>
        <v>#REF!</v>
      </c>
    </row>
    <row r="98" spans="1:94">
      <c r="AM98" s="197" t="e">
        <f t="shared" si="2"/>
        <v>#REF!</v>
      </c>
    </row>
    <row r="99" spans="1:94">
      <c r="AM99" s="197" t="e">
        <f t="shared" si="2"/>
        <v>#REF!</v>
      </c>
    </row>
    <row r="100" spans="1:94">
      <c r="AM100" s="197" t="e">
        <f t="shared" si="2"/>
        <v>#REF!</v>
      </c>
    </row>
    <row r="101" spans="1:94">
      <c r="AM101" s="197" t="e">
        <f t="shared" si="2"/>
        <v>#REF!</v>
      </c>
    </row>
    <row r="102" spans="1:94">
      <c r="AM102" s="197" t="e">
        <f t="shared" si="2"/>
        <v>#REF!</v>
      </c>
    </row>
    <row r="103" spans="1:94"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82"/>
      <c r="AM103" s="197" t="e">
        <f t="shared" si="2"/>
        <v>#REF!</v>
      </c>
      <c r="AN103" s="195"/>
      <c r="AO103" s="195"/>
      <c r="AP103" s="195"/>
      <c r="AQ103" s="195"/>
      <c r="AR103" s="195"/>
      <c r="AS103" s="195"/>
      <c r="AT103" s="195"/>
      <c r="AU103" s="195"/>
      <c r="AV103" s="195"/>
      <c r="AW103" s="195"/>
      <c r="AX103" s="195"/>
      <c r="AY103" s="195"/>
      <c r="CA103" s="49"/>
      <c r="CB103" s="49"/>
      <c r="CC103" s="49"/>
      <c r="CD103" s="49"/>
      <c r="CE103" s="49"/>
      <c r="CF103" s="49"/>
      <c r="CG103" s="49"/>
      <c r="CH103" s="49"/>
      <c r="CI103" s="49"/>
      <c r="CJ103" s="49"/>
      <c r="CK103" s="49"/>
      <c r="CL103" s="49"/>
      <c r="CM103" s="49"/>
      <c r="CN103" s="49"/>
      <c r="CO103" s="49"/>
      <c r="CP103" s="49"/>
    </row>
    <row r="104" spans="1:94"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82"/>
      <c r="AM104" s="197" t="e">
        <f t="shared" si="2"/>
        <v>#REF!</v>
      </c>
      <c r="AN104" s="195"/>
      <c r="AO104" s="195"/>
      <c r="AP104" s="195"/>
      <c r="AQ104" s="195"/>
      <c r="AR104" s="195"/>
      <c r="AS104" s="195"/>
      <c r="AT104" s="195"/>
      <c r="AU104" s="195"/>
      <c r="AV104" s="195"/>
      <c r="AW104" s="195"/>
      <c r="AX104" s="195"/>
      <c r="AY104" s="195"/>
      <c r="CA104" s="49"/>
      <c r="CB104" s="49"/>
      <c r="CC104" s="49"/>
      <c r="CD104" s="49"/>
      <c r="CE104" s="49"/>
      <c r="CF104" s="49"/>
      <c r="CG104" s="49"/>
      <c r="CH104" s="49"/>
      <c r="CI104" s="49"/>
      <c r="CJ104" s="49"/>
      <c r="CK104" s="49"/>
      <c r="CL104" s="49"/>
      <c r="CM104" s="49"/>
      <c r="CN104" s="49"/>
      <c r="CO104" s="49"/>
      <c r="CP104" s="49"/>
    </row>
    <row r="105" spans="1:94" s="19" customFormat="1" ht="24" customHeight="1">
      <c r="A105" s="531" t="s">
        <v>512</v>
      </c>
      <c r="B105" s="531"/>
      <c r="C105" s="531"/>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531"/>
      <c r="AJ105" s="531"/>
      <c r="AK105" s="531"/>
      <c r="AL105" s="82">
        <v>4</v>
      </c>
      <c r="AM105" s="196" t="e">
        <f>IF(#REF!=FALSE,0,IF(OR(法第5条認定区分=1,法第5条認定区分=2),1,1))</f>
        <v>#REF!</v>
      </c>
      <c r="AN105" s="195"/>
      <c r="AO105" s="195"/>
      <c r="AP105" s="195"/>
      <c r="AQ105" s="195"/>
      <c r="AR105" s="195"/>
      <c r="AS105" s="195"/>
      <c r="AT105" s="195"/>
      <c r="AU105" s="195"/>
      <c r="AV105" s="195"/>
      <c r="AW105" s="195"/>
      <c r="AX105" s="195"/>
      <c r="AY105" s="195"/>
      <c r="CA105" s="49"/>
      <c r="CB105" s="49"/>
      <c r="CC105" s="49"/>
      <c r="CD105" s="49"/>
      <c r="CE105" s="49"/>
      <c r="CF105" s="49"/>
      <c r="CG105" s="49"/>
      <c r="CH105" s="49"/>
      <c r="CI105" s="49"/>
      <c r="CJ105" s="49"/>
      <c r="CK105" s="49"/>
      <c r="CL105" s="49"/>
      <c r="CM105" s="49"/>
      <c r="CN105" s="49"/>
      <c r="CO105" s="49"/>
      <c r="CP105" s="49"/>
    </row>
    <row r="106" spans="1:94"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82"/>
      <c r="AM106" s="197" t="e">
        <f>AM105</f>
        <v>#REF!</v>
      </c>
      <c r="AN106" s="195"/>
      <c r="AO106" s="195"/>
      <c r="AP106" s="195"/>
      <c r="AQ106" s="195"/>
      <c r="AR106" s="195"/>
      <c r="AS106" s="195"/>
      <c r="AT106" s="195"/>
      <c r="AU106" s="195"/>
      <c r="AV106" s="195"/>
      <c r="AW106" s="195"/>
      <c r="AX106" s="195"/>
      <c r="AY106" s="195"/>
      <c r="CA106" s="49"/>
      <c r="CB106" s="49"/>
      <c r="CC106" s="49"/>
      <c r="CD106" s="49"/>
      <c r="CE106" s="49"/>
      <c r="CF106" s="49"/>
      <c r="CG106" s="49"/>
      <c r="CH106" s="49"/>
      <c r="CI106" s="49"/>
      <c r="CJ106" s="49"/>
      <c r="CK106" s="49"/>
      <c r="CL106" s="49"/>
      <c r="CM106" s="49"/>
      <c r="CN106" s="49"/>
      <c r="CO106" s="49"/>
      <c r="CP106" s="49"/>
    </row>
    <row r="107" spans="1:94" s="19" customFormat="1" ht="24" customHeight="1">
      <c r="A107" s="7"/>
      <c r="B107" s="7" t="s">
        <v>513</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82"/>
      <c r="AM107" s="197" t="e">
        <f t="shared" ref="AM107:AM124" si="3">AM106</f>
        <v>#REF!</v>
      </c>
      <c r="AN107" s="195"/>
      <c r="AO107" s="195"/>
      <c r="AP107" s="195"/>
      <c r="AQ107" s="195"/>
      <c r="AR107" s="195"/>
      <c r="AS107" s="195"/>
      <c r="AT107" s="195"/>
      <c r="AU107" s="195"/>
      <c r="AV107" s="195"/>
      <c r="AW107" s="195"/>
      <c r="AX107" s="195"/>
      <c r="AY107" s="195"/>
      <c r="CA107" s="49"/>
      <c r="CB107" s="49"/>
      <c r="CC107" s="49"/>
      <c r="CD107" s="49"/>
      <c r="CE107" s="49"/>
      <c r="CF107" s="49"/>
      <c r="CG107" s="49"/>
      <c r="CH107" s="49"/>
      <c r="CI107" s="49"/>
      <c r="CJ107" s="49"/>
      <c r="CK107" s="49"/>
      <c r="CL107" s="49"/>
      <c r="CM107" s="49"/>
      <c r="CN107" s="49"/>
      <c r="CO107" s="49"/>
      <c r="CP107" s="49"/>
    </row>
    <row r="108" spans="1:94" s="19" customFormat="1" ht="56.1" customHeight="1">
      <c r="A108" s="7"/>
      <c r="B108" s="7"/>
      <c r="C108" s="7"/>
      <c r="D108" s="502"/>
      <c r="E108" s="503"/>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32"/>
      <c r="AK108" s="7"/>
      <c r="AL108" s="82"/>
      <c r="AM108" s="197" t="e">
        <f t="shared" si="3"/>
        <v>#REF!</v>
      </c>
      <c r="AN108" s="195"/>
      <c r="AO108" s="195"/>
      <c r="AP108" s="195"/>
      <c r="AQ108" s="195"/>
      <c r="AR108" s="195"/>
      <c r="AS108" s="195"/>
      <c r="AT108" s="195"/>
      <c r="AU108" s="195"/>
      <c r="AV108" s="195"/>
      <c r="AW108" s="195"/>
      <c r="AX108" s="195"/>
      <c r="AY108" s="195"/>
      <c r="CA108" s="49"/>
      <c r="CB108" s="49"/>
      <c r="CC108" s="49"/>
      <c r="CD108" s="49"/>
      <c r="CE108" s="49"/>
      <c r="CF108" s="49"/>
      <c r="CG108" s="49"/>
      <c r="CH108" s="49"/>
      <c r="CI108" s="49"/>
      <c r="CJ108" s="49"/>
      <c r="CK108" s="49"/>
      <c r="CL108" s="49"/>
      <c r="CM108" s="49"/>
      <c r="CN108" s="49"/>
      <c r="CO108" s="49"/>
      <c r="CP108" s="49"/>
    </row>
    <row r="109" spans="1:94"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82"/>
      <c r="AM109" s="197" t="e">
        <f t="shared" si="3"/>
        <v>#REF!</v>
      </c>
      <c r="AN109" s="195"/>
      <c r="AO109" s="195"/>
      <c r="AP109" s="195"/>
      <c r="AQ109" s="195"/>
      <c r="AR109" s="195"/>
      <c r="AS109" s="195"/>
      <c r="AT109" s="195"/>
      <c r="AU109" s="195"/>
      <c r="AV109" s="195"/>
      <c r="AW109" s="195"/>
      <c r="AX109" s="195"/>
      <c r="AY109" s="195"/>
      <c r="CA109" s="49"/>
      <c r="CB109" s="49"/>
      <c r="CC109" s="49"/>
      <c r="CD109" s="49"/>
      <c r="CE109" s="49"/>
      <c r="CF109" s="49"/>
      <c r="CG109" s="49"/>
      <c r="CH109" s="49"/>
      <c r="CI109" s="49"/>
      <c r="CJ109" s="49"/>
      <c r="CK109" s="49"/>
      <c r="CL109" s="49"/>
      <c r="CM109" s="49"/>
      <c r="CN109" s="49"/>
      <c r="CO109" s="49"/>
      <c r="CP109" s="49"/>
    </row>
    <row r="110" spans="1:94" s="19" customFormat="1" ht="24" customHeight="1">
      <c r="A110" s="7"/>
      <c r="B110" s="7" t="s">
        <v>514</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82"/>
      <c r="AM110" s="197" t="e">
        <f t="shared" si="3"/>
        <v>#REF!</v>
      </c>
      <c r="AN110" s="195"/>
      <c r="AO110" s="195"/>
      <c r="AP110" s="195"/>
      <c r="AQ110" s="195"/>
      <c r="AR110" s="195"/>
      <c r="AS110" s="195"/>
      <c r="AT110" s="195"/>
      <c r="AU110" s="195"/>
      <c r="AV110" s="195"/>
      <c r="AW110" s="195"/>
      <c r="AX110" s="195"/>
      <c r="AY110" s="195"/>
      <c r="CA110" s="49"/>
      <c r="CB110" s="49"/>
      <c r="CC110" s="49"/>
      <c r="CD110" s="49"/>
      <c r="CE110" s="49"/>
      <c r="CF110" s="49"/>
      <c r="CG110" s="49"/>
      <c r="CH110" s="49"/>
      <c r="CI110" s="49"/>
      <c r="CJ110" s="49"/>
      <c r="CK110" s="49"/>
      <c r="CL110" s="49"/>
      <c r="CM110" s="49"/>
      <c r="CN110" s="49"/>
      <c r="CO110" s="49"/>
      <c r="CP110" s="49"/>
    </row>
    <row r="111" spans="1:94" s="19" customFormat="1" ht="24" customHeight="1">
      <c r="A111" s="7"/>
      <c r="B111" s="7"/>
      <c r="C111" s="7" t="s">
        <v>515</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82"/>
      <c r="AM111" s="197" t="e">
        <f t="shared" si="3"/>
        <v>#REF!</v>
      </c>
      <c r="AN111" s="195"/>
      <c r="AO111" s="195"/>
      <c r="AP111" s="195"/>
      <c r="AQ111" s="195"/>
      <c r="AR111" s="195"/>
      <c r="AS111" s="195"/>
      <c r="AT111" s="195"/>
      <c r="AU111" s="195"/>
      <c r="AV111" s="195"/>
      <c r="AW111" s="195"/>
      <c r="AX111" s="195"/>
      <c r="AY111" s="195"/>
      <c r="CA111" s="49"/>
      <c r="CB111" s="49"/>
      <c r="CC111" s="49"/>
      <c r="CD111" s="49"/>
      <c r="CE111" s="49"/>
      <c r="CF111" s="49"/>
      <c r="CG111" s="49"/>
      <c r="CH111" s="49"/>
      <c r="CI111" s="49"/>
      <c r="CJ111" s="49"/>
      <c r="CK111" s="49"/>
      <c r="CL111" s="49"/>
      <c r="CM111" s="49"/>
      <c r="CN111" s="49"/>
      <c r="CO111" s="49"/>
      <c r="CP111" s="49"/>
    </row>
    <row r="112" spans="1:94" s="19" customFormat="1" ht="56.1" customHeight="1">
      <c r="A112" s="7"/>
      <c r="B112" s="7"/>
      <c r="C112" s="7"/>
      <c r="D112" s="502"/>
      <c r="E112" s="503"/>
      <c r="F112" s="503"/>
      <c r="G112" s="503"/>
      <c r="H112" s="503"/>
      <c r="I112" s="503"/>
      <c r="J112" s="503"/>
      <c r="K112" s="503"/>
      <c r="L112" s="503"/>
      <c r="M112" s="503"/>
      <c r="N112" s="503"/>
      <c r="O112" s="503"/>
      <c r="P112" s="503"/>
      <c r="Q112" s="503"/>
      <c r="R112" s="503"/>
      <c r="S112" s="503"/>
      <c r="T112" s="503"/>
      <c r="U112" s="503"/>
      <c r="V112" s="503"/>
      <c r="W112" s="503"/>
      <c r="X112" s="503"/>
      <c r="Y112" s="503"/>
      <c r="Z112" s="503"/>
      <c r="AA112" s="503"/>
      <c r="AB112" s="503"/>
      <c r="AC112" s="503"/>
      <c r="AD112" s="503"/>
      <c r="AE112" s="503"/>
      <c r="AF112" s="503"/>
      <c r="AG112" s="503"/>
      <c r="AH112" s="503"/>
      <c r="AI112" s="503"/>
      <c r="AJ112" s="532"/>
      <c r="AK112" s="7"/>
      <c r="AL112" s="82"/>
      <c r="AM112" s="197" t="e">
        <f t="shared" si="3"/>
        <v>#REF!</v>
      </c>
      <c r="AN112" s="195"/>
      <c r="AO112" s="195"/>
      <c r="AP112" s="195"/>
      <c r="AQ112" s="195"/>
      <c r="AR112" s="195"/>
      <c r="AS112" s="195"/>
      <c r="AT112" s="195"/>
      <c r="AU112" s="195"/>
      <c r="AV112" s="195"/>
      <c r="AW112" s="195"/>
      <c r="AX112" s="195"/>
      <c r="AY112" s="195"/>
      <c r="CA112" s="49"/>
      <c r="CB112" s="49"/>
      <c r="CC112" s="49"/>
      <c r="CD112" s="49"/>
      <c r="CE112" s="49"/>
      <c r="CF112" s="49"/>
      <c r="CG112" s="49"/>
      <c r="CH112" s="49"/>
      <c r="CI112" s="49"/>
      <c r="CJ112" s="49"/>
      <c r="CK112" s="49"/>
      <c r="CL112" s="49"/>
      <c r="CM112" s="49"/>
      <c r="CN112" s="49"/>
      <c r="CO112" s="49"/>
      <c r="CP112" s="49"/>
    </row>
    <row r="113" spans="1:94" s="19" customFormat="1" ht="24" customHeight="1">
      <c r="A113" s="7"/>
      <c r="B113" s="7"/>
      <c r="C113" s="7" t="s">
        <v>516</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82"/>
      <c r="AM113" s="197" t="e">
        <f t="shared" si="3"/>
        <v>#REF!</v>
      </c>
      <c r="AN113" s="195"/>
      <c r="AO113" s="195"/>
      <c r="AP113" s="195"/>
      <c r="AQ113" s="195"/>
      <c r="AR113" s="195"/>
      <c r="AS113" s="195"/>
      <c r="AT113" s="195"/>
      <c r="AU113" s="195"/>
      <c r="AV113" s="195"/>
      <c r="AW113" s="195"/>
      <c r="AX113" s="195"/>
      <c r="AY113" s="195"/>
      <c r="CA113" s="49"/>
      <c r="CB113" s="49"/>
      <c r="CC113" s="49"/>
      <c r="CD113" s="49"/>
      <c r="CE113" s="49"/>
      <c r="CF113" s="49"/>
      <c r="CG113" s="49"/>
      <c r="CH113" s="49"/>
      <c r="CI113" s="49"/>
      <c r="CJ113" s="49"/>
      <c r="CK113" s="49"/>
      <c r="CL113" s="49"/>
      <c r="CM113" s="49"/>
      <c r="CN113" s="49"/>
      <c r="CO113" s="49"/>
      <c r="CP113" s="49"/>
    </row>
    <row r="114" spans="1:94" s="19" customFormat="1" ht="56.1" customHeight="1">
      <c r="A114" s="7"/>
      <c r="B114" s="7"/>
      <c r="C114" s="7"/>
      <c r="D114" s="502"/>
      <c r="E114" s="503"/>
      <c r="F114" s="503"/>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32"/>
      <c r="AK114" s="7"/>
      <c r="AL114" s="82"/>
      <c r="AM114" s="197" t="e">
        <f t="shared" si="3"/>
        <v>#REF!</v>
      </c>
      <c r="AN114" s="195"/>
      <c r="AO114" s="195"/>
      <c r="AP114" s="195"/>
      <c r="AQ114" s="195"/>
      <c r="AR114" s="195"/>
      <c r="AS114" s="195"/>
      <c r="AT114" s="195"/>
      <c r="AU114" s="195"/>
      <c r="AV114" s="195"/>
      <c r="AW114" s="195"/>
      <c r="AX114" s="195"/>
      <c r="AY114" s="195"/>
      <c r="CA114" s="49"/>
      <c r="CB114" s="49"/>
      <c r="CC114" s="49"/>
      <c r="CD114" s="49"/>
      <c r="CE114" s="49"/>
      <c r="CF114" s="49"/>
      <c r="CG114" s="49"/>
      <c r="CH114" s="49"/>
      <c r="CI114" s="49"/>
      <c r="CJ114" s="49"/>
      <c r="CK114" s="49"/>
      <c r="CL114" s="49"/>
      <c r="CM114" s="49"/>
      <c r="CN114" s="49"/>
      <c r="CO114" s="49"/>
      <c r="CP114" s="49"/>
    </row>
    <row r="115" spans="1:94"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82"/>
      <c r="AM115" s="197" t="e">
        <f t="shared" si="3"/>
        <v>#REF!</v>
      </c>
      <c r="AN115" s="195"/>
      <c r="AO115" s="195"/>
      <c r="AP115" s="195"/>
      <c r="AQ115" s="195"/>
      <c r="AR115" s="195"/>
      <c r="AS115" s="195"/>
      <c r="AT115" s="195"/>
      <c r="AU115" s="195"/>
      <c r="AV115" s="195"/>
      <c r="AW115" s="195"/>
      <c r="AX115" s="195"/>
      <c r="AY115" s="195"/>
      <c r="CA115" s="49"/>
      <c r="CB115" s="49"/>
      <c r="CC115" s="49"/>
      <c r="CD115" s="49"/>
      <c r="CE115" s="49"/>
      <c r="CF115" s="49"/>
      <c r="CG115" s="49"/>
      <c r="CH115" s="49"/>
      <c r="CI115" s="49"/>
      <c r="CJ115" s="49"/>
      <c r="CK115" s="49"/>
      <c r="CL115" s="49"/>
      <c r="CM115" s="49"/>
      <c r="CN115" s="49"/>
      <c r="CO115" s="49"/>
      <c r="CP115" s="49"/>
    </row>
    <row r="116" spans="1:94" s="19" customFormat="1" ht="24" customHeight="1">
      <c r="A116" s="7"/>
      <c r="B116" s="7" t="s">
        <v>522</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82"/>
      <c r="AM116" s="197" t="e">
        <f t="shared" si="3"/>
        <v>#REF!</v>
      </c>
      <c r="AN116" s="195"/>
      <c r="AO116" s="195"/>
      <c r="AP116" s="195"/>
      <c r="AQ116" s="195"/>
      <c r="AR116" s="195"/>
      <c r="AS116" s="195"/>
      <c r="AT116" s="195"/>
      <c r="AU116" s="195"/>
      <c r="AV116" s="195"/>
      <c r="AW116" s="195"/>
      <c r="AX116" s="195"/>
      <c r="AY116" s="195"/>
      <c r="CA116" s="49"/>
      <c r="CB116" s="49"/>
      <c r="CC116" s="49"/>
      <c r="CD116" s="49"/>
      <c r="CE116" s="49"/>
      <c r="CF116" s="49"/>
      <c r="CG116" s="49"/>
      <c r="CH116" s="49"/>
      <c r="CI116" s="49"/>
      <c r="CJ116" s="49"/>
      <c r="CK116" s="49"/>
      <c r="CL116" s="49"/>
      <c r="CM116" s="49"/>
      <c r="CN116" s="49"/>
      <c r="CO116" s="49"/>
      <c r="CP116" s="49"/>
    </row>
    <row r="117" spans="1:94" s="19" customFormat="1" ht="27.95" customHeight="1">
      <c r="A117" s="7"/>
      <c r="B117" s="7"/>
      <c r="C117" s="7"/>
      <c r="D117" s="90" t="s">
        <v>517</v>
      </c>
      <c r="E117" s="23"/>
      <c r="F117" s="23"/>
      <c r="G117" s="23"/>
      <c r="H117" s="23"/>
      <c r="I117" s="23"/>
      <c r="J117" s="23"/>
      <c r="K117" s="23"/>
      <c r="L117" s="23"/>
      <c r="M117" s="23"/>
      <c r="N117" s="23"/>
      <c r="O117" s="23"/>
      <c r="P117" s="23"/>
      <c r="Q117" s="23"/>
      <c r="R117" s="23"/>
      <c r="S117" s="23"/>
      <c r="T117" s="566"/>
      <c r="U117" s="566"/>
      <c r="V117" s="566"/>
      <c r="W117" s="566"/>
      <c r="X117" s="566"/>
      <c r="Y117" s="23" t="s">
        <v>300</v>
      </c>
      <c r="Z117" s="566"/>
      <c r="AA117" s="566"/>
      <c r="AB117" s="566"/>
      <c r="AC117" s="23" t="s">
        <v>301</v>
      </c>
      <c r="AD117" s="566"/>
      <c r="AE117" s="566"/>
      <c r="AF117" s="566"/>
      <c r="AG117" s="23" t="s">
        <v>302</v>
      </c>
      <c r="AH117" s="23"/>
      <c r="AI117" s="23"/>
      <c r="AJ117" s="91"/>
      <c r="AK117" s="7"/>
      <c r="AL117" s="82"/>
      <c r="AM117" s="197" t="e">
        <f t="shared" si="3"/>
        <v>#REF!</v>
      </c>
      <c r="AN117" s="195"/>
      <c r="AO117" s="195" t="str">
        <f>T117&amp;"年"&amp;Z117&amp;"月"&amp;AD117&amp;"日"</f>
        <v>年月日</v>
      </c>
      <c r="AP117" s="195"/>
      <c r="AQ117" s="195"/>
      <c r="AR117" s="195"/>
      <c r="AS117" s="195"/>
      <c r="AT117" s="195"/>
      <c r="AU117" s="195"/>
      <c r="AV117" s="195"/>
      <c r="AW117" s="195"/>
      <c r="AX117" s="195"/>
      <c r="AY117" s="195"/>
      <c r="CA117" s="49"/>
      <c r="CB117" s="49"/>
      <c r="CC117" s="49"/>
      <c r="CD117" s="49"/>
      <c r="CE117" s="49"/>
      <c r="CF117" s="49"/>
      <c r="CG117" s="49"/>
      <c r="CH117" s="49"/>
      <c r="CI117" s="49"/>
      <c r="CJ117" s="49"/>
      <c r="CK117" s="49"/>
      <c r="CL117" s="49"/>
      <c r="CM117" s="49"/>
      <c r="CN117" s="49"/>
      <c r="CO117" s="49"/>
      <c r="CP117" s="49"/>
    </row>
    <row r="118" spans="1:94" s="19" customFormat="1" ht="27.95" customHeight="1">
      <c r="A118" s="7"/>
      <c r="B118" s="7"/>
      <c r="C118" s="7"/>
      <c r="D118" s="90" t="s">
        <v>518</v>
      </c>
      <c r="E118" s="23"/>
      <c r="F118" s="23"/>
      <c r="G118" s="23"/>
      <c r="H118" s="23"/>
      <c r="I118" s="23"/>
      <c r="J118" s="23"/>
      <c r="K118" s="23"/>
      <c r="L118" s="23"/>
      <c r="M118" s="23"/>
      <c r="N118" s="23"/>
      <c r="O118" s="23"/>
      <c r="P118" s="23"/>
      <c r="Q118" s="23"/>
      <c r="R118" s="23"/>
      <c r="S118" s="23"/>
      <c r="T118" s="566"/>
      <c r="U118" s="566"/>
      <c r="V118" s="566"/>
      <c r="W118" s="566"/>
      <c r="X118" s="566"/>
      <c r="Y118" s="23" t="s">
        <v>300</v>
      </c>
      <c r="Z118" s="566"/>
      <c r="AA118" s="566"/>
      <c r="AB118" s="566"/>
      <c r="AC118" s="23" t="s">
        <v>301</v>
      </c>
      <c r="AD118" s="566"/>
      <c r="AE118" s="566"/>
      <c r="AF118" s="566"/>
      <c r="AG118" s="23" t="s">
        <v>302</v>
      </c>
      <c r="AH118" s="23"/>
      <c r="AI118" s="23"/>
      <c r="AJ118" s="91"/>
      <c r="AK118" s="7"/>
      <c r="AL118" s="82"/>
      <c r="AM118" s="197" t="e">
        <f t="shared" si="3"/>
        <v>#REF!</v>
      </c>
      <c r="AN118" s="195"/>
      <c r="AO118" s="195" t="str">
        <f>T118&amp;"年"&amp;Z118&amp;"月"&amp;AD118&amp;"日"</f>
        <v>年月日</v>
      </c>
      <c r="AP118" s="195"/>
      <c r="AQ118" s="195"/>
      <c r="AR118" s="195"/>
      <c r="AS118" s="195"/>
      <c r="AT118" s="195"/>
      <c r="AU118" s="195"/>
      <c r="AV118" s="195"/>
      <c r="AW118" s="195"/>
      <c r="AX118" s="195"/>
      <c r="AY118" s="195"/>
      <c r="CA118" s="49"/>
      <c r="CB118" s="49"/>
      <c r="CC118" s="49"/>
      <c r="CD118" s="49"/>
      <c r="CE118" s="49"/>
      <c r="CF118" s="49"/>
      <c r="CG118" s="49"/>
      <c r="CH118" s="49"/>
      <c r="CI118" s="49"/>
      <c r="CJ118" s="49"/>
      <c r="CK118" s="49"/>
      <c r="CL118" s="49"/>
      <c r="CM118" s="49"/>
      <c r="CN118" s="49"/>
      <c r="CO118" s="49"/>
      <c r="CP118" s="49"/>
    </row>
    <row r="119" spans="1:94" s="19" customFormat="1" ht="14.1" customHeight="1">
      <c r="A119" s="7"/>
      <c r="B119" s="7" t="s">
        <v>77</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82"/>
      <c r="AM119" s="197" t="e">
        <f t="shared" si="3"/>
        <v>#REF!</v>
      </c>
      <c r="AN119" s="195"/>
      <c r="AO119" s="195"/>
      <c r="AP119" s="195"/>
      <c r="AQ119" s="195"/>
      <c r="AR119" s="195"/>
      <c r="AS119" s="195"/>
      <c r="AT119" s="195"/>
      <c r="AU119" s="195"/>
      <c r="AV119" s="195"/>
      <c r="AW119" s="195"/>
      <c r="AX119" s="195"/>
      <c r="AY119" s="195"/>
      <c r="CA119" s="49"/>
      <c r="CB119" s="49"/>
      <c r="CC119" s="49"/>
      <c r="CD119" s="49"/>
      <c r="CE119" s="49"/>
      <c r="CF119" s="49"/>
      <c r="CG119" s="49"/>
      <c r="CH119" s="49"/>
      <c r="CI119" s="49"/>
      <c r="CJ119" s="49"/>
      <c r="CK119" s="49"/>
      <c r="CL119" s="49"/>
      <c r="CM119" s="49"/>
      <c r="CN119" s="49"/>
      <c r="CO119" s="49"/>
      <c r="CP119" s="49"/>
    </row>
    <row r="120" spans="1:94" s="19" customFormat="1" ht="12" customHeight="1">
      <c r="A120" s="7"/>
      <c r="B120" s="7"/>
      <c r="C120" s="7"/>
      <c r="D120" s="120" t="s">
        <v>325</v>
      </c>
      <c r="E120" s="7" t="s">
        <v>530</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82"/>
      <c r="AM120" s="197" t="e">
        <f t="shared" si="3"/>
        <v>#REF!</v>
      </c>
      <c r="AN120" s="195"/>
      <c r="AO120" s="195"/>
      <c r="AP120" s="195"/>
      <c r="AQ120" s="195"/>
      <c r="AR120" s="195"/>
      <c r="AS120" s="195"/>
      <c r="AT120" s="195"/>
      <c r="AU120" s="195"/>
      <c r="AV120" s="195"/>
      <c r="AW120" s="195"/>
      <c r="AX120" s="195"/>
      <c r="AY120" s="195"/>
      <c r="CA120" s="49"/>
      <c r="CB120" s="49"/>
      <c r="CC120" s="49"/>
      <c r="CD120" s="49"/>
      <c r="CE120" s="49"/>
      <c r="CF120" s="49"/>
      <c r="CG120" s="49"/>
      <c r="CH120" s="49"/>
      <c r="CI120" s="49"/>
      <c r="CJ120" s="49"/>
      <c r="CK120" s="49"/>
      <c r="CL120" s="49"/>
      <c r="CM120" s="49"/>
      <c r="CN120" s="49"/>
      <c r="CO120" s="49"/>
      <c r="CP120" s="49"/>
    </row>
    <row r="121" spans="1:94" s="19" customFormat="1" ht="12" customHeight="1">
      <c r="A121" s="7"/>
      <c r="B121" s="7"/>
      <c r="C121" s="7"/>
      <c r="D121" s="120" t="s">
        <v>326</v>
      </c>
      <c r="E121" s="7" t="s">
        <v>531</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82"/>
      <c r="AM121" s="197" t="e">
        <f t="shared" si="3"/>
        <v>#REF!</v>
      </c>
      <c r="AN121" s="195"/>
      <c r="AO121" s="195"/>
      <c r="AP121" s="195"/>
      <c r="AQ121" s="195"/>
      <c r="AR121" s="195"/>
      <c r="AS121" s="195"/>
      <c r="AT121" s="195"/>
      <c r="AU121" s="195"/>
      <c r="AV121" s="195"/>
      <c r="AW121" s="195"/>
      <c r="AX121" s="195"/>
      <c r="AY121" s="195"/>
      <c r="CA121" s="49"/>
      <c r="CB121" s="49"/>
      <c r="CC121" s="49"/>
      <c r="CD121" s="49"/>
      <c r="CE121" s="49"/>
      <c r="CF121" s="49"/>
      <c r="CG121" s="49"/>
      <c r="CH121" s="49"/>
      <c r="CI121" s="49"/>
      <c r="CJ121" s="49"/>
      <c r="CK121" s="49"/>
      <c r="CL121" s="49"/>
      <c r="CM121" s="49"/>
      <c r="CN121" s="49"/>
      <c r="CO121" s="49"/>
      <c r="CP121" s="49"/>
    </row>
    <row r="122" spans="1:94" s="19" customFormat="1" ht="12" customHeight="1">
      <c r="A122" s="7"/>
      <c r="B122" s="7"/>
      <c r="C122" s="7"/>
      <c r="D122" s="120" t="s">
        <v>327</v>
      </c>
      <c r="E122" s="720" t="s">
        <v>532</v>
      </c>
      <c r="F122" s="720"/>
      <c r="G122" s="720"/>
      <c r="H122" s="720"/>
      <c r="I122" s="720"/>
      <c r="J122" s="720"/>
      <c r="K122" s="720"/>
      <c r="L122" s="720"/>
      <c r="M122" s="720"/>
      <c r="N122" s="720"/>
      <c r="O122" s="720"/>
      <c r="P122" s="720"/>
      <c r="Q122" s="720"/>
      <c r="R122" s="720"/>
      <c r="S122" s="720"/>
      <c r="T122" s="720"/>
      <c r="U122" s="720"/>
      <c r="V122" s="720"/>
      <c r="W122" s="720"/>
      <c r="X122" s="720"/>
      <c r="Y122" s="720"/>
      <c r="Z122" s="720"/>
      <c r="AA122" s="720"/>
      <c r="AB122" s="720"/>
      <c r="AC122" s="720"/>
      <c r="AD122" s="720"/>
      <c r="AE122" s="720"/>
      <c r="AF122" s="720"/>
      <c r="AG122" s="720"/>
      <c r="AH122" s="720"/>
      <c r="AI122" s="720"/>
      <c r="AJ122" s="720"/>
      <c r="AK122" s="7"/>
      <c r="AL122" s="82"/>
      <c r="AM122" s="197" t="e">
        <f t="shared" si="3"/>
        <v>#REF!</v>
      </c>
      <c r="AN122" s="195"/>
      <c r="AO122" s="195"/>
      <c r="AP122" s="195"/>
      <c r="AQ122" s="195"/>
      <c r="AR122" s="195"/>
      <c r="AS122" s="195"/>
      <c r="AT122" s="195"/>
      <c r="AU122" s="195"/>
      <c r="AV122" s="195"/>
      <c r="AW122" s="195"/>
      <c r="AX122" s="195"/>
      <c r="AY122" s="195"/>
      <c r="CA122" s="49"/>
      <c r="CB122" s="49"/>
      <c r="CC122" s="49"/>
      <c r="CD122" s="49"/>
      <c r="CE122" s="49"/>
      <c r="CF122" s="49"/>
      <c r="CG122" s="49"/>
      <c r="CH122" s="49"/>
      <c r="CI122" s="49"/>
      <c r="CJ122" s="49"/>
      <c r="CK122" s="49"/>
      <c r="CL122" s="49"/>
      <c r="CM122" s="49"/>
      <c r="CN122" s="49"/>
      <c r="CO122" s="49"/>
      <c r="CP122" s="49"/>
    </row>
    <row r="123" spans="1:94" s="19" customFormat="1" ht="24" customHeight="1">
      <c r="A123" s="7"/>
      <c r="B123" s="7"/>
      <c r="C123" s="7"/>
      <c r="D123" s="120" t="s">
        <v>328</v>
      </c>
      <c r="E123" s="720" t="s">
        <v>533</v>
      </c>
      <c r="F123" s="720"/>
      <c r="G123" s="720"/>
      <c r="H123" s="720"/>
      <c r="I123" s="720"/>
      <c r="J123" s="720"/>
      <c r="K123" s="720"/>
      <c r="L123" s="720"/>
      <c r="M123" s="720"/>
      <c r="N123" s="720"/>
      <c r="O123" s="720"/>
      <c r="P123" s="720"/>
      <c r="Q123" s="720"/>
      <c r="R123" s="720"/>
      <c r="S123" s="720"/>
      <c r="T123" s="720"/>
      <c r="U123" s="720"/>
      <c r="V123" s="720"/>
      <c r="W123" s="720"/>
      <c r="X123" s="720"/>
      <c r="Y123" s="720"/>
      <c r="Z123" s="720"/>
      <c r="AA123" s="720"/>
      <c r="AB123" s="720"/>
      <c r="AC123" s="720"/>
      <c r="AD123" s="720"/>
      <c r="AE123" s="720"/>
      <c r="AF123" s="720"/>
      <c r="AG123" s="720"/>
      <c r="AH123" s="720"/>
      <c r="AI123" s="720"/>
      <c r="AJ123" s="720"/>
      <c r="AK123" s="7"/>
      <c r="AL123" s="82"/>
      <c r="AM123" s="197" t="e">
        <f t="shared" si="3"/>
        <v>#REF!</v>
      </c>
      <c r="AN123" s="195"/>
      <c r="AO123" s="195"/>
      <c r="AP123" s="195"/>
      <c r="AQ123" s="195"/>
      <c r="AR123" s="195"/>
      <c r="AS123" s="195"/>
      <c r="AT123" s="195"/>
      <c r="AU123" s="195"/>
      <c r="AV123" s="195"/>
      <c r="AW123" s="195"/>
      <c r="AX123" s="195"/>
      <c r="AY123" s="195"/>
      <c r="CA123" s="49"/>
      <c r="CB123" s="49"/>
      <c r="CC123" s="49"/>
      <c r="CD123" s="49"/>
      <c r="CE123" s="49"/>
      <c r="CF123" s="49"/>
      <c r="CG123" s="49"/>
      <c r="CH123" s="49"/>
      <c r="CI123" s="49"/>
      <c r="CJ123" s="49"/>
      <c r="CK123" s="49"/>
      <c r="CL123" s="49"/>
      <c r="CM123" s="49"/>
      <c r="CN123" s="49"/>
      <c r="CO123" s="49"/>
      <c r="CP123" s="49"/>
    </row>
    <row r="124" spans="1:94"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82"/>
      <c r="AM124" s="197" t="e">
        <f t="shared" si="3"/>
        <v>#REF!</v>
      </c>
      <c r="AN124" s="195"/>
      <c r="AO124" s="195"/>
      <c r="AP124" s="195"/>
      <c r="AQ124" s="195"/>
      <c r="AR124" s="195"/>
      <c r="AS124" s="195"/>
      <c r="AT124" s="195"/>
      <c r="AU124" s="195"/>
      <c r="AV124" s="195"/>
      <c r="AW124" s="195"/>
      <c r="AX124" s="195"/>
      <c r="AY124" s="195"/>
      <c r="CA124" s="49"/>
      <c r="CB124" s="49"/>
      <c r="CC124" s="49"/>
      <c r="CD124" s="49"/>
      <c r="CE124" s="49"/>
      <c r="CF124" s="49"/>
      <c r="CG124" s="49"/>
      <c r="CH124" s="49"/>
      <c r="CI124" s="49"/>
      <c r="CJ124" s="49"/>
      <c r="CK124" s="49"/>
      <c r="CL124" s="49"/>
      <c r="CM124" s="49"/>
      <c r="CN124" s="49"/>
      <c r="CO124" s="49"/>
      <c r="CP124" s="49"/>
    </row>
    <row r="125" spans="1:94" s="19" customFormat="1" ht="12" customHeight="1">
      <c r="A125" s="531" t="s">
        <v>519</v>
      </c>
      <c r="B125" s="531"/>
      <c r="C125" s="531"/>
      <c r="D125" s="531"/>
      <c r="E125" s="531"/>
      <c r="F125" s="531"/>
      <c r="G125" s="531"/>
      <c r="H125" s="531"/>
      <c r="I125" s="531"/>
      <c r="J125" s="531"/>
      <c r="K125" s="531"/>
      <c r="L125" s="531"/>
      <c r="M125" s="531"/>
      <c r="N125" s="531"/>
      <c r="O125" s="531"/>
      <c r="P125" s="531"/>
      <c r="Q125" s="531"/>
      <c r="R125" s="531"/>
      <c r="S125" s="531"/>
      <c r="T125" s="531"/>
      <c r="U125" s="531"/>
      <c r="V125" s="531"/>
      <c r="W125" s="531"/>
      <c r="X125" s="531"/>
      <c r="Y125" s="531"/>
      <c r="Z125" s="531"/>
      <c r="AA125" s="531"/>
      <c r="AB125" s="531"/>
      <c r="AC125" s="531"/>
      <c r="AD125" s="531"/>
      <c r="AE125" s="531"/>
      <c r="AF125" s="531"/>
      <c r="AG125" s="531"/>
      <c r="AH125" s="531"/>
      <c r="AI125" s="531"/>
      <c r="AJ125" s="531"/>
      <c r="AK125" s="531"/>
      <c r="AL125" s="82">
        <v>5</v>
      </c>
      <c r="AM125" s="196" t="e">
        <f>IF(#REF!=FALSE,0,IF(法第5条認定区分=3,1,1))</f>
        <v>#REF!</v>
      </c>
      <c r="AN125" s="195"/>
      <c r="AO125" s="195"/>
      <c r="AP125" s="195"/>
      <c r="AQ125" s="195"/>
      <c r="AR125" s="195"/>
      <c r="AS125" s="195"/>
      <c r="AT125" s="195"/>
      <c r="AU125" s="195"/>
      <c r="AV125" s="195"/>
      <c r="AW125" s="195"/>
      <c r="AX125" s="195"/>
      <c r="AY125" s="195"/>
      <c r="CA125" s="49"/>
      <c r="CB125" s="49"/>
      <c r="CC125" s="49"/>
      <c r="CD125" s="49"/>
      <c r="CE125" s="49"/>
      <c r="CF125" s="49"/>
      <c r="CG125" s="49"/>
      <c r="CH125" s="49"/>
      <c r="CI125" s="49"/>
      <c r="CJ125" s="49"/>
      <c r="CK125" s="49"/>
      <c r="CL125" s="49"/>
      <c r="CM125" s="49"/>
      <c r="CN125" s="49"/>
      <c r="CO125" s="49"/>
      <c r="CP125" s="49"/>
    </row>
    <row r="126" spans="1:94"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82"/>
      <c r="AM126" s="197" t="e">
        <f>AM125</f>
        <v>#REF!</v>
      </c>
      <c r="AN126" s="195"/>
      <c r="AO126" s="195"/>
      <c r="AP126" s="195"/>
      <c r="AQ126" s="195"/>
      <c r="AR126" s="195"/>
      <c r="AS126" s="195"/>
      <c r="AT126" s="195"/>
      <c r="AU126" s="195"/>
      <c r="AV126" s="195"/>
      <c r="AW126" s="195"/>
      <c r="AX126" s="195"/>
      <c r="AY126" s="195"/>
      <c r="CA126" s="49"/>
      <c r="CB126" s="49"/>
      <c r="CC126" s="49"/>
      <c r="CD126" s="49"/>
      <c r="CE126" s="49"/>
      <c r="CF126" s="49"/>
      <c r="CG126" s="49"/>
      <c r="CH126" s="49"/>
      <c r="CI126" s="49"/>
      <c r="CJ126" s="49"/>
      <c r="CK126" s="49"/>
      <c r="CL126" s="49"/>
      <c r="CM126" s="49"/>
      <c r="CN126" s="49"/>
      <c r="CO126" s="49"/>
      <c r="CP126" s="49"/>
    </row>
    <row r="127" spans="1:94" s="19" customFormat="1" ht="24" customHeight="1">
      <c r="A127" s="7"/>
      <c r="B127" s="7" t="s">
        <v>520</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82"/>
      <c r="AM127" s="197" t="e">
        <f t="shared" ref="AM127:AM141" si="4">AM126</f>
        <v>#REF!</v>
      </c>
      <c r="AN127" s="195"/>
      <c r="AO127" s="195"/>
      <c r="AP127" s="195"/>
      <c r="AQ127" s="195"/>
      <c r="AR127" s="195"/>
      <c r="AS127" s="195"/>
      <c r="AT127" s="195"/>
      <c r="AU127" s="195"/>
      <c r="AV127" s="195"/>
      <c r="AW127" s="195"/>
      <c r="AX127" s="195"/>
      <c r="AY127" s="195"/>
      <c r="CA127" s="49"/>
      <c r="CB127" s="49"/>
      <c r="CC127" s="49"/>
      <c r="CD127" s="49"/>
      <c r="CE127" s="49"/>
      <c r="CF127" s="49"/>
      <c r="CG127" s="49"/>
      <c r="CH127" s="49"/>
      <c r="CI127" s="49"/>
      <c r="CJ127" s="49"/>
      <c r="CK127" s="49"/>
      <c r="CL127" s="49"/>
      <c r="CM127" s="49"/>
      <c r="CN127" s="49"/>
      <c r="CO127" s="49"/>
      <c r="CP127" s="49"/>
    </row>
    <row r="128" spans="1:94" s="19" customFormat="1" ht="56.1" customHeight="1">
      <c r="A128" s="7"/>
      <c r="B128" s="7"/>
      <c r="C128" s="7"/>
      <c r="D128" s="729"/>
      <c r="E128" s="540"/>
      <c r="F128" s="540"/>
      <c r="G128" s="540"/>
      <c r="H128" s="540"/>
      <c r="I128" s="540"/>
      <c r="J128" s="540"/>
      <c r="K128" s="540"/>
      <c r="L128" s="540"/>
      <c r="M128" s="540"/>
      <c r="N128" s="540"/>
      <c r="O128" s="540"/>
      <c r="P128" s="540"/>
      <c r="Q128" s="540"/>
      <c r="R128" s="540"/>
      <c r="S128" s="540"/>
      <c r="T128" s="540"/>
      <c r="U128" s="540"/>
      <c r="V128" s="540"/>
      <c r="W128" s="540"/>
      <c r="X128" s="540"/>
      <c r="Y128" s="540"/>
      <c r="Z128" s="540"/>
      <c r="AA128" s="540"/>
      <c r="AB128" s="540"/>
      <c r="AC128" s="540"/>
      <c r="AD128" s="540"/>
      <c r="AE128" s="540"/>
      <c r="AF128" s="540"/>
      <c r="AG128" s="540"/>
      <c r="AH128" s="540"/>
      <c r="AI128" s="540"/>
      <c r="AJ128" s="730"/>
      <c r="AK128" s="7"/>
      <c r="AL128" s="82"/>
      <c r="AM128" s="197" t="e">
        <f t="shared" si="4"/>
        <v>#REF!</v>
      </c>
      <c r="AN128" s="195"/>
      <c r="AO128" s="195"/>
      <c r="AP128" s="195"/>
      <c r="AQ128" s="195"/>
      <c r="AR128" s="195"/>
      <c r="AS128" s="195"/>
      <c r="AT128" s="195"/>
      <c r="AU128" s="195"/>
      <c r="AV128" s="195"/>
      <c r="AW128" s="195"/>
      <c r="AX128" s="195"/>
      <c r="AY128" s="195"/>
      <c r="CA128" s="49"/>
      <c r="CB128" s="49"/>
      <c r="CC128" s="49"/>
      <c r="CD128" s="49"/>
      <c r="CE128" s="49"/>
      <c r="CF128" s="49"/>
      <c r="CG128" s="49"/>
      <c r="CH128" s="49"/>
      <c r="CI128" s="49"/>
      <c r="CJ128" s="49"/>
      <c r="CK128" s="49"/>
      <c r="CL128" s="49"/>
      <c r="CM128" s="49"/>
      <c r="CN128" s="49"/>
      <c r="CO128" s="49"/>
      <c r="CP128" s="49"/>
    </row>
    <row r="129" spans="1:94"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82"/>
      <c r="AM129" s="197" t="e">
        <f t="shared" si="4"/>
        <v>#REF!</v>
      </c>
      <c r="AN129" s="195"/>
      <c r="AO129" s="195"/>
      <c r="AP129" s="195"/>
      <c r="AQ129" s="195"/>
      <c r="AR129" s="195"/>
      <c r="AS129" s="195"/>
      <c r="AT129" s="195"/>
      <c r="AU129" s="195"/>
      <c r="AV129" s="195"/>
      <c r="AW129" s="195"/>
      <c r="AX129" s="195"/>
      <c r="AY129" s="195"/>
      <c r="CA129" s="49"/>
      <c r="CB129" s="49"/>
      <c r="CC129" s="49"/>
      <c r="CD129" s="49"/>
      <c r="CE129" s="49"/>
      <c r="CF129" s="49"/>
      <c r="CG129" s="49"/>
      <c r="CH129" s="49"/>
      <c r="CI129" s="49"/>
      <c r="CJ129" s="49"/>
      <c r="CK129" s="49"/>
      <c r="CL129" s="49"/>
      <c r="CM129" s="49"/>
      <c r="CN129" s="49"/>
      <c r="CO129" s="49"/>
      <c r="CP129" s="49"/>
    </row>
    <row r="130" spans="1:94" s="19" customFormat="1" ht="24" customHeight="1">
      <c r="A130" s="7"/>
      <c r="B130" s="7" t="s">
        <v>521</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82"/>
      <c r="AM130" s="197" t="e">
        <f t="shared" si="4"/>
        <v>#REF!</v>
      </c>
      <c r="AN130" s="195"/>
      <c r="AO130" s="195"/>
      <c r="AP130" s="195"/>
      <c r="AQ130" s="195"/>
      <c r="AR130" s="195"/>
      <c r="AS130" s="195"/>
      <c r="AT130" s="195"/>
      <c r="AU130" s="195"/>
      <c r="AV130" s="195"/>
      <c r="AW130" s="195"/>
      <c r="AX130" s="195"/>
      <c r="AY130" s="195"/>
      <c r="CA130" s="49"/>
      <c r="CB130" s="49"/>
      <c r="CC130" s="49"/>
      <c r="CD130" s="49"/>
      <c r="CE130" s="49"/>
      <c r="CF130" s="49"/>
      <c r="CG130" s="49"/>
      <c r="CH130" s="49"/>
      <c r="CI130" s="49"/>
      <c r="CJ130" s="49"/>
      <c r="CK130" s="49"/>
      <c r="CL130" s="49"/>
      <c r="CM130" s="49"/>
      <c r="CN130" s="49"/>
      <c r="CO130" s="49"/>
      <c r="CP130" s="49"/>
    </row>
    <row r="131" spans="1:94" s="19" customFormat="1" ht="56.1" customHeight="1">
      <c r="A131" s="7"/>
      <c r="B131" s="7"/>
      <c r="C131" s="7"/>
      <c r="D131" s="729"/>
      <c r="E131" s="540"/>
      <c r="F131" s="540"/>
      <c r="G131" s="540"/>
      <c r="H131" s="540"/>
      <c r="I131" s="540"/>
      <c r="J131" s="540"/>
      <c r="K131" s="540"/>
      <c r="L131" s="540"/>
      <c r="M131" s="540"/>
      <c r="N131" s="540"/>
      <c r="O131" s="540"/>
      <c r="P131" s="540"/>
      <c r="Q131" s="540"/>
      <c r="R131" s="540"/>
      <c r="S131" s="540"/>
      <c r="T131" s="540"/>
      <c r="U131" s="540"/>
      <c r="V131" s="540"/>
      <c r="W131" s="540"/>
      <c r="X131" s="540"/>
      <c r="Y131" s="540"/>
      <c r="Z131" s="540"/>
      <c r="AA131" s="540"/>
      <c r="AB131" s="540"/>
      <c r="AC131" s="540"/>
      <c r="AD131" s="540"/>
      <c r="AE131" s="540"/>
      <c r="AF131" s="540"/>
      <c r="AG131" s="540"/>
      <c r="AH131" s="540"/>
      <c r="AI131" s="540"/>
      <c r="AJ131" s="730"/>
      <c r="AK131" s="7"/>
      <c r="AL131" s="82"/>
      <c r="AM131" s="197" t="e">
        <f t="shared" si="4"/>
        <v>#REF!</v>
      </c>
      <c r="AN131" s="195"/>
      <c r="AO131" s="195"/>
      <c r="AP131" s="195"/>
      <c r="AQ131" s="195"/>
      <c r="AR131" s="195"/>
      <c r="AS131" s="195"/>
      <c r="AT131" s="195"/>
      <c r="AU131" s="195"/>
      <c r="AV131" s="195"/>
      <c r="AW131" s="195"/>
      <c r="AX131" s="195"/>
      <c r="AY131" s="195"/>
      <c r="CA131" s="49"/>
      <c r="CB131" s="49"/>
      <c r="CC131" s="49"/>
      <c r="CD131" s="49"/>
      <c r="CE131" s="49"/>
      <c r="CF131" s="49"/>
      <c r="CG131" s="49"/>
      <c r="CH131" s="49"/>
      <c r="CI131" s="49"/>
      <c r="CJ131" s="49"/>
      <c r="CK131" s="49"/>
      <c r="CL131" s="49"/>
      <c r="CM131" s="49"/>
      <c r="CN131" s="49"/>
      <c r="CO131" s="49"/>
      <c r="CP131" s="49"/>
    </row>
    <row r="132" spans="1:94"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82"/>
      <c r="AM132" s="197" t="e">
        <f t="shared" si="4"/>
        <v>#REF!</v>
      </c>
      <c r="AN132" s="195"/>
      <c r="AO132" s="195"/>
      <c r="AP132" s="195"/>
      <c r="AQ132" s="195"/>
      <c r="AR132" s="195"/>
      <c r="AS132" s="195"/>
      <c r="AT132" s="195"/>
      <c r="AU132" s="195"/>
      <c r="AV132" s="195"/>
      <c r="AW132" s="195"/>
      <c r="AX132" s="195"/>
      <c r="AY132" s="195"/>
      <c r="CA132" s="49"/>
      <c r="CB132" s="49"/>
      <c r="CC132" s="49"/>
      <c r="CD132" s="49"/>
      <c r="CE132" s="49"/>
      <c r="CF132" s="49"/>
      <c r="CG132" s="49"/>
      <c r="CH132" s="49"/>
      <c r="CI132" s="49"/>
      <c r="CJ132" s="49"/>
      <c r="CK132" s="49"/>
      <c r="CL132" s="49"/>
      <c r="CM132" s="49"/>
      <c r="CN132" s="49"/>
      <c r="CO132" s="49"/>
      <c r="CP132" s="49"/>
    </row>
    <row r="133" spans="1:94" s="19" customFormat="1" ht="24" customHeight="1">
      <c r="A133" s="7"/>
      <c r="B133" s="7" t="s">
        <v>522</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82"/>
      <c r="AM133" s="197" t="e">
        <f t="shared" si="4"/>
        <v>#REF!</v>
      </c>
      <c r="AN133" s="195"/>
      <c r="AO133" s="195"/>
      <c r="AP133" s="195"/>
      <c r="AQ133" s="195"/>
      <c r="AR133" s="195"/>
      <c r="AS133" s="195"/>
      <c r="AT133" s="195"/>
      <c r="AU133" s="195"/>
      <c r="AV133" s="195"/>
      <c r="AW133" s="195"/>
      <c r="AX133" s="195"/>
      <c r="AY133" s="195"/>
      <c r="CA133" s="49"/>
      <c r="CB133" s="49"/>
      <c r="CC133" s="49"/>
      <c r="CD133" s="49"/>
      <c r="CE133" s="49"/>
      <c r="CF133" s="49"/>
      <c r="CG133" s="49"/>
      <c r="CH133" s="49"/>
      <c r="CI133" s="49"/>
      <c r="CJ133" s="49"/>
      <c r="CK133" s="49"/>
      <c r="CL133" s="49"/>
      <c r="CM133" s="49"/>
      <c r="CN133" s="49"/>
      <c r="CO133" s="49"/>
      <c r="CP133" s="49"/>
    </row>
    <row r="134" spans="1:94" s="19" customFormat="1" ht="27.95" customHeight="1">
      <c r="A134" s="7"/>
      <c r="B134" s="7"/>
      <c r="C134" s="7"/>
      <c r="D134" s="90" t="s">
        <v>517</v>
      </c>
      <c r="E134" s="23"/>
      <c r="F134" s="23"/>
      <c r="G134" s="23"/>
      <c r="H134" s="23"/>
      <c r="I134" s="23"/>
      <c r="J134" s="23"/>
      <c r="K134" s="23"/>
      <c r="L134" s="23"/>
      <c r="M134" s="23"/>
      <c r="N134" s="23"/>
      <c r="O134" s="23"/>
      <c r="P134" s="23"/>
      <c r="Q134" s="23"/>
      <c r="R134" s="23"/>
      <c r="S134" s="23"/>
      <c r="T134" s="566"/>
      <c r="U134" s="566"/>
      <c r="V134" s="566"/>
      <c r="W134" s="566"/>
      <c r="X134" s="566"/>
      <c r="Y134" s="23" t="s">
        <v>300</v>
      </c>
      <c r="Z134" s="566"/>
      <c r="AA134" s="566"/>
      <c r="AB134" s="566"/>
      <c r="AC134" s="23" t="s">
        <v>301</v>
      </c>
      <c r="AD134" s="566"/>
      <c r="AE134" s="566"/>
      <c r="AF134" s="566"/>
      <c r="AG134" s="23" t="s">
        <v>302</v>
      </c>
      <c r="AH134" s="23"/>
      <c r="AI134" s="23"/>
      <c r="AJ134" s="91"/>
      <c r="AK134" s="7"/>
      <c r="AL134" s="82"/>
      <c r="AM134" s="197" t="e">
        <f t="shared" si="4"/>
        <v>#REF!</v>
      </c>
      <c r="AN134" s="195"/>
      <c r="AO134" s="195" t="str">
        <f>T134&amp;"年"&amp;Z134&amp;"月"&amp;AD134&amp;"日"</f>
        <v>年月日</v>
      </c>
      <c r="AP134" s="195"/>
      <c r="AQ134" s="195"/>
      <c r="AR134" s="195"/>
      <c r="AS134" s="195"/>
      <c r="AT134" s="195"/>
      <c r="AU134" s="195"/>
      <c r="AV134" s="195"/>
      <c r="AW134" s="195"/>
      <c r="AX134" s="195"/>
      <c r="AY134" s="195"/>
      <c r="CA134" s="49"/>
      <c r="CB134" s="49"/>
      <c r="CC134" s="49"/>
      <c r="CD134" s="49"/>
      <c r="CE134" s="49"/>
      <c r="CF134" s="49"/>
      <c r="CG134" s="49"/>
      <c r="CH134" s="49"/>
      <c r="CI134" s="49"/>
      <c r="CJ134" s="49"/>
      <c r="CK134" s="49"/>
      <c r="CL134" s="49"/>
      <c r="CM134" s="49"/>
      <c r="CN134" s="49"/>
      <c r="CO134" s="49"/>
      <c r="CP134" s="49"/>
    </row>
    <row r="135" spans="1:94" s="19" customFormat="1" ht="27.95" customHeight="1">
      <c r="A135" s="7"/>
      <c r="B135" s="7"/>
      <c r="C135" s="7"/>
      <c r="D135" s="90" t="s">
        <v>518</v>
      </c>
      <c r="E135" s="23"/>
      <c r="F135" s="23"/>
      <c r="G135" s="23"/>
      <c r="H135" s="23"/>
      <c r="I135" s="23"/>
      <c r="J135" s="23"/>
      <c r="K135" s="23"/>
      <c r="L135" s="23"/>
      <c r="M135" s="23"/>
      <c r="N135" s="23"/>
      <c r="O135" s="23"/>
      <c r="P135" s="23"/>
      <c r="Q135" s="23"/>
      <c r="R135" s="23"/>
      <c r="S135" s="23"/>
      <c r="T135" s="566"/>
      <c r="U135" s="566"/>
      <c r="V135" s="566"/>
      <c r="W135" s="566"/>
      <c r="X135" s="566"/>
      <c r="Y135" s="23" t="s">
        <v>300</v>
      </c>
      <c r="Z135" s="566"/>
      <c r="AA135" s="566"/>
      <c r="AB135" s="566"/>
      <c r="AC135" s="23" t="s">
        <v>301</v>
      </c>
      <c r="AD135" s="566"/>
      <c r="AE135" s="566"/>
      <c r="AF135" s="566"/>
      <c r="AG135" s="23" t="s">
        <v>302</v>
      </c>
      <c r="AH135" s="23"/>
      <c r="AI135" s="23"/>
      <c r="AJ135" s="91"/>
      <c r="AK135" s="7"/>
      <c r="AL135" s="82"/>
      <c r="AM135" s="197" t="e">
        <f t="shared" si="4"/>
        <v>#REF!</v>
      </c>
      <c r="AN135" s="195"/>
      <c r="AO135" s="195" t="str">
        <f>T135&amp;"年"&amp;Z135&amp;"月"&amp;AD135&amp;"日"</f>
        <v>年月日</v>
      </c>
      <c r="AP135" s="195"/>
      <c r="AQ135" s="195"/>
      <c r="AR135" s="195"/>
      <c r="AS135" s="195"/>
      <c r="AT135" s="195"/>
      <c r="AU135" s="195"/>
      <c r="AV135" s="195"/>
      <c r="AW135" s="195"/>
      <c r="AX135" s="195"/>
      <c r="AY135" s="195"/>
      <c r="CA135" s="49"/>
      <c r="CB135" s="49"/>
      <c r="CC135" s="49"/>
      <c r="CD135" s="49"/>
      <c r="CE135" s="49"/>
      <c r="CF135" s="49"/>
      <c r="CG135" s="49"/>
      <c r="CH135" s="49"/>
      <c r="CI135" s="49"/>
      <c r="CJ135" s="49"/>
      <c r="CK135" s="49"/>
      <c r="CL135" s="49"/>
      <c r="CM135" s="49"/>
      <c r="CN135" s="49"/>
      <c r="CO135" s="49"/>
      <c r="CP135" s="49"/>
    </row>
    <row r="136" spans="1:94" s="19" customFormat="1" ht="27.9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82"/>
      <c r="AM136" s="197" t="e">
        <f t="shared" si="4"/>
        <v>#REF!</v>
      </c>
      <c r="AN136" s="195"/>
      <c r="AO136" s="195"/>
      <c r="AP136" s="195"/>
      <c r="AQ136" s="195"/>
      <c r="AR136" s="195"/>
      <c r="AS136" s="195"/>
      <c r="AT136" s="195"/>
      <c r="AU136" s="195"/>
      <c r="AV136" s="195"/>
      <c r="AW136" s="195"/>
      <c r="AX136" s="195"/>
      <c r="AY136" s="195"/>
      <c r="CA136" s="49"/>
      <c r="CB136" s="49"/>
      <c r="CC136" s="49"/>
      <c r="CD136" s="49"/>
      <c r="CE136" s="49"/>
      <c r="CF136" s="49"/>
      <c r="CG136" s="49"/>
      <c r="CH136" s="49"/>
      <c r="CI136" s="49"/>
      <c r="CJ136" s="49"/>
      <c r="CK136" s="49"/>
      <c r="CL136" s="49"/>
      <c r="CM136" s="49"/>
      <c r="CN136" s="49"/>
      <c r="CO136" s="49"/>
      <c r="CP136" s="49"/>
    </row>
    <row r="137" spans="1:94" s="19" customFormat="1" ht="27.95" customHeight="1">
      <c r="A137" s="7"/>
      <c r="B137" s="7" t="s">
        <v>523</v>
      </c>
      <c r="C137" s="7"/>
      <c r="D137" s="7"/>
      <c r="E137" s="7"/>
      <c r="F137" s="7"/>
      <c r="G137" s="7"/>
      <c r="H137" s="7"/>
      <c r="I137" s="7"/>
      <c r="J137" s="7"/>
      <c r="K137" s="7"/>
      <c r="L137" s="7"/>
      <c r="M137" s="7"/>
      <c r="N137" s="7"/>
      <c r="O137" s="7"/>
      <c r="P137" s="513"/>
      <c r="Q137" s="513"/>
      <c r="R137" s="513"/>
      <c r="S137" s="513"/>
      <c r="T137" s="513"/>
      <c r="U137" s="7" t="s">
        <v>300</v>
      </c>
      <c r="V137" s="513"/>
      <c r="W137" s="513"/>
      <c r="X137" s="513"/>
      <c r="Y137" s="7" t="s">
        <v>301</v>
      </c>
      <c r="Z137" s="7"/>
      <c r="AA137" s="7"/>
      <c r="AB137" s="7"/>
      <c r="AC137" s="7"/>
      <c r="AD137" s="7"/>
      <c r="AE137" s="7"/>
      <c r="AF137" s="7"/>
      <c r="AG137" s="7"/>
      <c r="AH137" s="7"/>
      <c r="AI137" s="7"/>
      <c r="AJ137" s="7"/>
      <c r="AK137" s="7"/>
      <c r="AL137" s="82"/>
      <c r="AM137" s="197" t="e">
        <f t="shared" si="4"/>
        <v>#REF!</v>
      </c>
      <c r="AN137" s="195"/>
      <c r="AO137" s="195" t="str">
        <f>P137&amp;"年"&amp;V137&amp;"月"</f>
        <v>年月</v>
      </c>
      <c r="AP137" s="195"/>
      <c r="AQ137" s="195"/>
      <c r="AR137" s="195"/>
      <c r="AS137" s="195"/>
      <c r="AT137" s="195"/>
      <c r="AU137" s="195"/>
      <c r="AV137" s="195"/>
      <c r="AW137" s="195"/>
      <c r="AX137" s="195"/>
      <c r="AY137" s="195"/>
      <c r="CA137" s="49"/>
      <c r="CB137" s="49"/>
      <c r="CC137" s="49"/>
      <c r="CD137" s="49"/>
      <c r="CE137" s="49"/>
      <c r="CF137" s="49"/>
      <c r="CG137" s="49"/>
      <c r="CH137" s="49"/>
      <c r="CI137" s="49"/>
      <c r="CJ137" s="49"/>
      <c r="CK137" s="49"/>
      <c r="CL137" s="49"/>
      <c r="CM137" s="49"/>
      <c r="CN137" s="49"/>
      <c r="CO137" s="49"/>
      <c r="CP137" s="49"/>
    </row>
    <row r="138" spans="1:94" s="19" customFormat="1" ht="24" customHeight="1">
      <c r="A138" s="7"/>
      <c r="B138" s="7"/>
      <c r="C138" s="7" t="s">
        <v>77</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82"/>
      <c r="AM138" s="197" t="e">
        <f t="shared" si="4"/>
        <v>#REF!</v>
      </c>
      <c r="AN138" s="195"/>
      <c r="AO138" s="195"/>
      <c r="AP138" s="195"/>
      <c r="AQ138" s="195"/>
      <c r="AR138" s="195"/>
      <c r="AS138" s="195"/>
      <c r="AT138" s="195"/>
      <c r="AU138" s="195"/>
      <c r="AV138" s="195"/>
      <c r="AW138" s="195"/>
      <c r="AX138" s="195"/>
      <c r="AY138" s="195"/>
      <c r="CA138" s="49"/>
      <c r="CB138" s="49"/>
      <c r="CC138" s="49"/>
      <c r="CD138" s="49"/>
      <c r="CE138" s="49"/>
      <c r="CF138" s="49"/>
      <c r="CG138" s="49"/>
      <c r="CH138" s="49"/>
      <c r="CI138" s="49"/>
      <c r="CJ138" s="49"/>
      <c r="CK138" s="49"/>
      <c r="CL138" s="49"/>
      <c r="CM138" s="49"/>
      <c r="CN138" s="49"/>
      <c r="CO138" s="49"/>
      <c r="CP138" s="49"/>
    </row>
    <row r="139" spans="1:94" s="19" customFormat="1" ht="24" customHeight="1">
      <c r="A139" s="7"/>
      <c r="B139" s="7"/>
      <c r="C139" s="7"/>
      <c r="D139" s="120" t="s">
        <v>325</v>
      </c>
      <c r="E139" s="720" t="s">
        <v>534</v>
      </c>
      <c r="F139" s="720"/>
      <c r="G139" s="720"/>
      <c r="H139" s="720"/>
      <c r="I139" s="720"/>
      <c r="J139" s="720"/>
      <c r="K139" s="720"/>
      <c r="L139" s="720"/>
      <c r="M139" s="720"/>
      <c r="N139" s="720"/>
      <c r="O139" s="720"/>
      <c r="P139" s="720"/>
      <c r="Q139" s="720"/>
      <c r="R139" s="720"/>
      <c r="S139" s="720"/>
      <c r="T139" s="720"/>
      <c r="U139" s="720"/>
      <c r="V139" s="720"/>
      <c r="W139" s="720"/>
      <c r="X139" s="720"/>
      <c r="Y139" s="720"/>
      <c r="Z139" s="720"/>
      <c r="AA139" s="720"/>
      <c r="AB139" s="720"/>
      <c r="AC139" s="720"/>
      <c r="AD139" s="720"/>
      <c r="AE139" s="720"/>
      <c r="AF139" s="720"/>
      <c r="AG139" s="720"/>
      <c r="AH139" s="720"/>
      <c r="AI139" s="720"/>
      <c r="AJ139" s="720"/>
      <c r="AK139" s="7"/>
      <c r="AL139" s="82"/>
      <c r="AM139" s="197" t="e">
        <f t="shared" si="4"/>
        <v>#REF!</v>
      </c>
      <c r="AN139" s="195"/>
      <c r="AO139" s="195"/>
      <c r="AP139" s="195"/>
      <c r="AQ139" s="195"/>
      <c r="AR139" s="195"/>
      <c r="AS139" s="195"/>
      <c r="AT139" s="195"/>
      <c r="AU139" s="195"/>
      <c r="AV139" s="195"/>
      <c r="AW139" s="195"/>
      <c r="AX139" s="195"/>
      <c r="AY139" s="195"/>
      <c r="CA139" s="49"/>
      <c r="CB139" s="49"/>
      <c r="CC139" s="49"/>
      <c r="CD139" s="49"/>
      <c r="CE139" s="49"/>
      <c r="CF139" s="49"/>
      <c r="CG139" s="49"/>
      <c r="CH139" s="49"/>
      <c r="CI139" s="49"/>
      <c r="CJ139" s="49"/>
      <c r="CK139" s="49"/>
      <c r="CL139" s="49"/>
      <c r="CM139" s="49"/>
      <c r="CN139" s="49"/>
      <c r="CO139" s="49"/>
      <c r="CP139" s="49"/>
    </row>
    <row r="140" spans="1:94" s="19" customFormat="1" ht="24" customHeight="1">
      <c r="A140" s="7"/>
      <c r="B140" s="7"/>
      <c r="C140" s="7"/>
      <c r="D140" s="120" t="s">
        <v>326</v>
      </c>
      <c r="E140" s="720" t="s">
        <v>533</v>
      </c>
      <c r="F140" s="720"/>
      <c r="G140" s="720"/>
      <c r="H140" s="720"/>
      <c r="I140" s="720"/>
      <c r="J140" s="720"/>
      <c r="K140" s="720"/>
      <c r="L140" s="720"/>
      <c r="M140" s="720"/>
      <c r="N140" s="720"/>
      <c r="O140" s="720"/>
      <c r="P140" s="720"/>
      <c r="Q140" s="720"/>
      <c r="R140" s="720"/>
      <c r="S140" s="720"/>
      <c r="T140" s="720"/>
      <c r="U140" s="720"/>
      <c r="V140" s="720"/>
      <c r="W140" s="720"/>
      <c r="X140" s="720"/>
      <c r="Y140" s="720"/>
      <c r="Z140" s="720"/>
      <c r="AA140" s="720"/>
      <c r="AB140" s="720"/>
      <c r="AC140" s="720"/>
      <c r="AD140" s="720"/>
      <c r="AE140" s="720"/>
      <c r="AF140" s="720"/>
      <c r="AG140" s="720"/>
      <c r="AH140" s="720"/>
      <c r="AI140" s="720"/>
      <c r="AJ140" s="720"/>
      <c r="AK140" s="7"/>
      <c r="AL140" s="82"/>
      <c r="AM140" s="197" t="e">
        <f t="shared" si="4"/>
        <v>#REF!</v>
      </c>
      <c r="AN140" s="195"/>
      <c r="AO140" s="195"/>
      <c r="AP140" s="195"/>
      <c r="AQ140" s="195"/>
      <c r="AR140" s="195"/>
      <c r="AS140" s="195"/>
      <c r="AT140" s="195"/>
      <c r="AU140" s="195"/>
      <c r="AV140" s="195"/>
      <c r="AW140" s="195"/>
      <c r="AX140" s="195"/>
      <c r="AY140" s="195"/>
      <c r="CA140" s="49"/>
      <c r="CB140" s="49"/>
      <c r="CC140" s="49"/>
      <c r="CD140" s="49"/>
      <c r="CE140" s="49"/>
      <c r="CF140" s="49"/>
      <c r="CG140" s="49"/>
      <c r="CH140" s="49"/>
      <c r="CI140" s="49"/>
      <c r="CJ140" s="49"/>
      <c r="CK140" s="49"/>
      <c r="CL140" s="49"/>
      <c r="CM140" s="49"/>
      <c r="CN140" s="49"/>
      <c r="CO140" s="49"/>
      <c r="CP140" s="49"/>
    </row>
    <row r="141" spans="1:94"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82"/>
      <c r="AM141" s="197" t="e">
        <f t="shared" si="4"/>
        <v>#REF!</v>
      </c>
      <c r="AN141" s="195"/>
      <c r="AO141" s="195"/>
      <c r="AP141" s="195"/>
      <c r="AQ141" s="195"/>
      <c r="AR141" s="195"/>
      <c r="AS141" s="195"/>
      <c r="AT141" s="195"/>
      <c r="AU141" s="195"/>
      <c r="AV141" s="195"/>
      <c r="AW141" s="195"/>
      <c r="AX141" s="195"/>
      <c r="AY141" s="195"/>
      <c r="CA141" s="49"/>
      <c r="CB141" s="49"/>
      <c r="CC141" s="49"/>
      <c r="CD141" s="49"/>
      <c r="CE141" s="49"/>
      <c r="CF141" s="49"/>
      <c r="CG141" s="49"/>
      <c r="CH141" s="49"/>
      <c r="CI141" s="49"/>
      <c r="CJ141" s="49"/>
      <c r="CK141" s="49"/>
      <c r="CL141" s="49"/>
      <c r="CM141" s="49"/>
      <c r="CN141" s="49"/>
      <c r="CO141" s="49"/>
      <c r="CP141" s="49"/>
    </row>
    <row r="142" spans="1:94"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82"/>
      <c r="AM142" s="197"/>
      <c r="AN142" s="195"/>
      <c r="AO142" s="195"/>
      <c r="AP142" s="195"/>
      <c r="AQ142" s="195"/>
      <c r="AR142" s="195"/>
      <c r="AS142" s="195"/>
      <c r="AT142" s="195"/>
      <c r="AU142" s="195"/>
      <c r="AV142" s="195"/>
      <c r="AW142" s="195"/>
      <c r="AX142" s="195"/>
      <c r="AY142" s="195"/>
      <c r="CA142" s="49"/>
      <c r="CB142" s="49"/>
      <c r="CC142" s="49"/>
      <c r="CD142" s="49"/>
      <c r="CE142" s="49"/>
      <c r="CF142" s="49"/>
      <c r="CG142" s="49"/>
      <c r="CH142" s="49"/>
      <c r="CI142" s="49"/>
      <c r="CJ142" s="49"/>
      <c r="CK142" s="49"/>
      <c r="CL142" s="49"/>
      <c r="CM142" s="49"/>
      <c r="CN142" s="49"/>
      <c r="CO142" s="49"/>
      <c r="CP142" s="49"/>
    </row>
    <row r="158" spans="1:94" s="82" customFormat="1">
      <c r="A158" s="25" t="s">
        <v>109</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7"/>
      <c r="AB158" s="25"/>
      <c r="AC158" s="25"/>
      <c r="AD158" s="25"/>
      <c r="AE158" s="25"/>
      <c r="AF158" s="7"/>
      <c r="AG158" s="7"/>
      <c r="AH158" s="7"/>
      <c r="AI158" s="7"/>
      <c r="AJ158" s="7"/>
      <c r="AK158" s="182"/>
      <c r="AM158" s="197"/>
      <c r="AN158" s="195"/>
      <c r="AO158" s="195"/>
      <c r="AP158" s="195"/>
      <c r="AQ158" s="195"/>
      <c r="AR158" s="195"/>
      <c r="AS158" s="195"/>
      <c r="AT158" s="195"/>
      <c r="AU158" s="195"/>
      <c r="AV158" s="195"/>
      <c r="AW158" s="195"/>
      <c r="AX158" s="195"/>
      <c r="AY158" s="195"/>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49"/>
      <c r="CB158" s="49"/>
      <c r="CC158" s="49"/>
      <c r="CD158" s="49"/>
      <c r="CE158" s="49"/>
      <c r="CF158" s="49"/>
      <c r="CG158" s="49"/>
      <c r="CH158" s="49"/>
      <c r="CI158" s="49"/>
      <c r="CJ158" s="49"/>
      <c r="CK158" s="49"/>
      <c r="CL158" s="49"/>
      <c r="CM158" s="49"/>
      <c r="CN158" s="49"/>
      <c r="CO158" s="49"/>
      <c r="CP158" s="49"/>
    </row>
    <row r="159" spans="1:94" s="82" customFormat="1">
      <c r="A159" s="25" t="s">
        <v>109</v>
      </c>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7"/>
      <c r="AB159" s="25"/>
      <c r="AC159" s="25"/>
      <c r="AD159" s="25"/>
      <c r="AE159" s="25"/>
      <c r="AF159" s="7"/>
      <c r="AG159" s="7"/>
      <c r="AH159" s="7"/>
      <c r="AI159" s="7"/>
      <c r="AJ159" s="7"/>
      <c r="AK159" s="182"/>
      <c r="AM159" s="197"/>
      <c r="AN159" s="195"/>
      <c r="AO159" s="195"/>
      <c r="AP159" s="195"/>
      <c r="AQ159" s="195"/>
      <c r="AR159" s="195"/>
      <c r="AS159" s="195"/>
      <c r="AT159" s="195"/>
      <c r="AU159" s="195"/>
      <c r="AV159" s="195"/>
      <c r="AW159" s="195"/>
      <c r="AX159" s="195"/>
      <c r="AY159" s="195"/>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49"/>
      <c r="CB159" s="49"/>
      <c r="CC159" s="49"/>
      <c r="CD159" s="49"/>
      <c r="CE159" s="49"/>
      <c r="CF159" s="49"/>
      <c r="CG159" s="49"/>
      <c r="CH159" s="49"/>
      <c r="CI159" s="49"/>
      <c r="CJ159" s="49"/>
      <c r="CK159" s="49"/>
      <c r="CL159" s="49"/>
      <c r="CM159" s="49"/>
      <c r="CN159" s="49"/>
      <c r="CO159" s="49"/>
      <c r="CP159" s="49"/>
    </row>
  </sheetData>
  <mergeCells count="86">
    <mergeCell ref="A3:AK3"/>
    <mergeCell ref="T18:V18"/>
    <mergeCell ref="B28:M28"/>
    <mergeCell ref="N28:Y28"/>
    <mergeCell ref="Z28:AJ28"/>
    <mergeCell ref="A5:AK5"/>
    <mergeCell ref="A6:AK6"/>
    <mergeCell ref="B8:L9"/>
    <mergeCell ref="Z8:AC8"/>
    <mergeCell ref="AE8:AF8"/>
    <mergeCell ref="AH8:AI8"/>
    <mergeCell ref="B29:M29"/>
    <mergeCell ref="N29:Y29"/>
    <mergeCell ref="R11:Y11"/>
    <mergeCell ref="AA11:AK13"/>
    <mergeCell ref="R12:Y12"/>
    <mergeCell ref="R14:Y14"/>
    <mergeCell ref="AA14:AK15"/>
    <mergeCell ref="R16:Y16"/>
    <mergeCell ref="AA16:AK16"/>
    <mergeCell ref="L51:Q51"/>
    <mergeCell ref="C34:AJ34"/>
    <mergeCell ref="C35:AJ35"/>
    <mergeCell ref="C36:AJ36"/>
    <mergeCell ref="C37:AJ37"/>
    <mergeCell ref="A39:AK39"/>
    <mergeCell ref="A41:AK41"/>
    <mergeCell ref="J45:AJ45"/>
    <mergeCell ref="J46:AJ46"/>
    <mergeCell ref="J47:AJ47"/>
    <mergeCell ref="L48:Q48"/>
    <mergeCell ref="L50:Q50"/>
    <mergeCell ref="E139:AJ139"/>
    <mergeCell ref="E140:AJ140"/>
    <mergeCell ref="T134:X134"/>
    <mergeCell ref="Z134:AB134"/>
    <mergeCell ref="AD134:AF134"/>
    <mergeCell ref="T135:X135"/>
    <mergeCell ref="Z135:AB135"/>
    <mergeCell ref="AD135:AF135"/>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s>
  <phoneticPr fontId="1"/>
  <conditionalFormatting sqref="A1:AK19 A20 A21:AK51 A52:A57 AK52:AK57 A58:AK73 A74:C74 AK74 A75:AK77 A125:AK160">
    <cfRule type="expression" dxfId="4" priority="15">
      <formula>#REF!=FALSE</formula>
    </cfRule>
  </conditionalFormatting>
  <conditionalFormatting sqref="A78:AK104">
    <cfRule type="expression" dxfId="3" priority="13">
      <formula>#REF!=FALSE</formula>
    </cfRule>
  </conditionalFormatting>
  <conditionalFormatting sqref="A105:AK114">
    <cfRule type="expression" dxfId="2" priority="12">
      <formula>#REF!=FALSE</formula>
    </cfRule>
  </conditionalFormatting>
  <dataValidations count="2">
    <dataValidation type="list" imeMode="on" allowBlank="1" showInputMessage="1" showErrorMessage="1" sqref="T65:T66 Y71 L49 T49 M85:M87 R85:R87 T71 Y65:Y66"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2022/02/20改訂&amp;R&amp;"BIZ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A115:AK115</xm:sqref>
        </x14:conditionalFormatting>
        <x14:conditionalFormatting xmlns:xm="http://schemas.microsoft.com/office/excel/2006/main">
          <x14:cfRule type="expression" priority="8" id="{7B91CCE3-397B-4C2C-B2CC-19A074F7CB47}">
            <xm:f>'https://d.docs.live.net/960d223b60533670/home/Work/04_FM作業用/09申請書改修/新書式保管/[〇Web審査システム用_設長低戸建_ver007.xlsm]申請・建物'!#REF!=FALSE</xm:f>
            <x14:dxf>
              <font>
                <color theme="2"/>
              </font>
            </x14:dxf>
          </x14:cfRule>
          <xm:sqref>A116:AK124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質疑連絡シート</vt:lpstr>
      <vt:lpstr>委任状</vt:lpstr>
      <vt:lpstr>長期確認申請</vt:lpstr>
      <vt:lpstr>長期・認定申請書</vt:lpstr>
      <vt:lpstr>委任状!Print_Area</vt:lpstr>
      <vt:lpstr>長期・認定申請書!Print_Area</vt:lpstr>
      <vt:lpstr>長期確認申請!Print_Area</vt:lpstr>
      <vt:lpstr>地域区分</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Darwin CA</cp:lastModifiedBy>
  <cp:revision/>
  <cp:lastPrinted>2022-11-06T08:53:43Z</cp:lastPrinted>
  <dcterms:created xsi:type="dcterms:W3CDTF">2020-10-29T05:36:46Z</dcterms:created>
  <dcterms:modified xsi:type="dcterms:W3CDTF">2024-02-09T02:59:11Z</dcterms:modified>
  <cp:category/>
  <cp:contentStatus/>
</cp:coreProperties>
</file>